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5" windowWidth="18960" windowHeight="11325"/>
  </bookViews>
  <sheets>
    <sheet name="Table 1" sheetId="1" r:id="rId1"/>
  </sheets>
  <definedNames>
    <definedName name="_xlnm._FilterDatabase" localSheetId="0" hidden="1">'Table 1'!$A$1:$H$468</definedName>
  </definedNames>
  <calcPr calcId="145621"/>
</workbook>
</file>

<file path=xl/calcChain.xml><?xml version="1.0" encoding="utf-8"?>
<calcChain xmlns="http://schemas.openxmlformats.org/spreadsheetml/2006/main">
  <c r="I2" i="1" l="1"/>
  <c r="J2" i="1"/>
  <c r="K2" i="1" s="1"/>
  <c r="L2" i="1" s="1"/>
  <c r="I3" i="1"/>
  <c r="J3" i="1"/>
  <c r="K3" i="1" s="1"/>
  <c r="L3" i="1" s="1"/>
  <c r="I4" i="1"/>
  <c r="J4" i="1"/>
  <c r="I5" i="1"/>
  <c r="J5" i="1"/>
  <c r="K5" i="1" s="1"/>
  <c r="L5" i="1" s="1"/>
  <c r="I6" i="1"/>
  <c r="J6" i="1"/>
  <c r="K6" i="1" s="1"/>
  <c r="L6" i="1" s="1"/>
  <c r="I7" i="1"/>
  <c r="J7" i="1"/>
  <c r="I8" i="1"/>
  <c r="J8" i="1"/>
  <c r="I9" i="1"/>
  <c r="J9" i="1"/>
  <c r="I10" i="1"/>
  <c r="J10" i="1"/>
  <c r="K10" i="1" s="1"/>
  <c r="L10" i="1" s="1"/>
  <c r="I11" i="1"/>
  <c r="J11" i="1"/>
  <c r="K11" i="1" s="1"/>
  <c r="L11" i="1" s="1"/>
  <c r="I12" i="1"/>
  <c r="J12" i="1"/>
  <c r="I13" i="1"/>
  <c r="J13" i="1"/>
  <c r="K13" i="1" s="1"/>
  <c r="L13" i="1" s="1"/>
  <c r="I14" i="1"/>
  <c r="J14" i="1"/>
  <c r="I15" i="1"/>
  <c r="J15" i="1"/>
  <c r="K15" i="1" s="1"/>
  <c r="L15" i="1" s="1"/>
  <c r="I16" i="1"/>
  <c r="J16" i="1"/>
  <c r="I17" i="1"/>
  <c r="J17" i="1"/>
  <c r="K17" i="1" s="1"/>
  <c r="L17" i="1" s="1"/>
  <c r="I18" i="1"/>
  <c r="J18" i="1"/>
  <c r="I19" i="1"/>
  <c r="J19" i="1"/>
  <c r="K19" i="1" s="1"/>
  <c r="L19" i="1" s="1"/>
  <c r="I20" i="1"/>
  <c r="J20" i="1"/>
  <c r="K20" i="1" s="1"/>
  <c r="L20" i="1" s="1"/>
  <c r="I21" i="1"/>
  <c r="J21" i="1"/>
  <c r="I22" i="1"/>
  <c r="J22" i="1"/>
  <c r="I23" i="1"/>
  <c r="J23" i="1"/>
  <c r="I24" i="1"/>
  <c r="J24" i="1"/>
  <c r="K24" i="1" s="1"/>
  <c r="L24" i="1" s="1"/>
  <c r="I25" i="1"/>
  <c r="J25" i="1"/>
  <c r="K25" i="1" s="1"/>
  <c r="L25" i="1" s="1"/>
  <c r="I26" i="1"/>
  <c r="J26" i="1"/>
  <c r="K26" i="1" s="1"/>
  <c r="L26" i="1" s="1"/>
  <c r="I27" i="1"/>
  <c r="J27" i="1"/>
  <c r="K27" i="1"/>
  <c r="L27" i="1" s="1"/>
  <c r="I28" i="1"/>
  <c r="J28" i="1"/>
  <c r="I29" i="1"/>
  <c r="J29" i="1"/>
  <c r="I30" i="1"/>
  <c r="J30" i="1"/>
  <c r="I31" i="1"/>
  <c r="J31" i="1"/>
  <c r="K31" i="1" s="1"/>
  <c r="L31" i="1"/>
  <c r="I32" i="1"/>
  <c r="J32" i="1"/>
  <c r="K32" i="1" s="1"/>
  <c r="L32" i="1" s="1"/>
  <c r="I33" i="1"/>
  <c r="J33" i="1"/>
  <c r="K33" i="1" s="1"/>
  <c r="L33" i="1" s="1"/>
  <c r="I34" i="1"/>
  <c r="J34" i="1"/>
  <c r="K34" i="1" s="1"/>
  <c r="L34" i="1" s="1"/>
  <c r="I35" i="1"/>
  <c r="J35" i="1"/>
  <c r="K35" i="1"/>
  <c r="L35" i="1" s="1"/>
  <c r="I36" i="1"/>
  <c r="J36" i="1"/>
  <c r="I37" i="1"/>
  <c r="J37" i="1"/>
  <c r="I38" i="1"/>
  <c r="J38" i="1"/>
  <c r="I39" i="1"/>
  <c r="J39" i="1"/>
  <c r="K39" i="1" s="1"/>
  <c r="L39" i="1" s="1"/>
  <c r="I40" i="1"/>
  <c r="J40" i="1"/>
  <c r="K40" i="1" s="1"/>
  <c r="L40" i="1" s="1"/>
  <c r="I41" i="1"/>
  <c r="J41" i="1"/>
  <c r="I42" i="1"/>
  <c r="J42" i="1"/>
  <c r="K42" i="1" s="1"/>
  <c r="L42" i="1" s="1"/>
  <c r="I43" i="1"/>
  <c r="J43" i="1"/>
  <c r="K43" i="1" s="1"/>
  <c r="L43" i="1" s="1"/>
  <c r="I44" i="1"/>
  <c r="J44" i="1"/>
  <c r="I45" i="1"/>
  <c r="J45" i="1"/>
  <c r="K45" i="1" s="1"/>
  <c r="L45" i="1" s="1"/>
  <c r="I46" i="1"/>
  <c r="J46" i="1"/>
  <c r="I47" i="1"/>
  <c r="J47" i="1"/>
  <c r="I48" i="1"/>
  <c r="J48" i="1"/>
  <c r="I49" i="1"/>
  <c r="J49" i="1"/>
  <c r="K49" i="1"/>
  <c r="L49" i="1" s="1"/>
  <c r="I50" i="1"/>
  <c r="J50" i="1"/>
  <c r="K50" i="1" s="1"/>
  <c r="L50" i="1" s="1"/>
  <c r="I51" i="1"/>
  <c r="J51" i="1"/>
  <c r="K51" i="1" s="1"/>
  <c r="L51" i="1" s="1"/>
  <c r="I52" i="1"/>
  <c r="J52" i="1"/>
  <c r="I53" i="1"/>
  <c r="J53" i="1"/>
  <c r="I54" i="1"/>
  <c r="J54" i="1"/>
  <c r="I55" i="1"/>
  <c r="J55" i="1"/>
  <c r="K55" i="1" s="1"/>
  <c r="L55" i="1" s="1"/>
  <c r="I56" i="1"/>
  <c r="J56" i="1"/>
  <c r="K56" i="1" s="1"/>
  <c r="L56" i="1" s="1"/>
  <c r="I57" i="1"/>
  <c r="J57" i="1"/>
  <c r="K57" i="1" s="1"/>
  <c r="L57" i="1" s="1"/>
  <c r="I58" i="1"/>
  <c r="J58" i="1"/>
  <c r="I59" i="1"/>
  <c r="J59" i="1"/>
  <c r="K59" i="1"/>
  <c r="L59" i="1" s="1"/>
  <c r="I60" i="1"/>
  <c r="J60" i="1"/>
  <c r="I61" i="1"/>
  <c r="J61" i="1"/>
  <c r="I62" i="1"/>
  <c r="J62" i="1"/>
  <c r="I63" i="1"/>
  <c r="J63" i="1"/>
  <c r="K63" i="1" s="1"/>
  <c r="L63" i="1" s="1"/>
  <c r="I64" i="1"/>
  <c r="J64" i="1"/>
  <c r="I65" i="1"/>
  <c r="J65" i="1"/>
  <c r="I66" i="1"/>
  <c r="J66" i="1"/>
  <c r="I67" i="1"/>
  <c r="J67" i="1"/>
  <c r="K67" i="1"/>
  <c r="L67" i="1" s="1"/>
  <c r="I68" i="1"/>
  <c r="J68" i="1"/>
  <c r="I69" i="1"/>
  <c r="J69" i="1"/>
  <c r="I70" i="1"/>
  <c r="J70" i="1"/>
  <c r="I71" i="1"/>
  <c r="J71" i="1"/>
  <c r="I72" i="1"/>
  <c r="J72" i="1"/>
  <c r="I73" i="1"/>
  <c r="J73" i="1"/>
  <c r="I74" i="1"/>
  <c r="J74" i="1"/>
  <c r="K74" i="1" s="1"/>
  <c r="L74" i="1" s="1"/>
  <c r="I75" i="1"/>
  <c r="K75" i="1" s="1"/>
  <c r="L75" i="1" s="1"/>
  <c r="J75" i="1"/>
  <c r="I76" i="1"/>
  <c r="J76" i="1"/>
  <c r="K76" i="1" s="1"/>
  <c r="L76" i="1" s="1"/>
  <c r="I77" i="1"/>
  <c r="J77" i="1"/>
  <c r="I78" i="1"/>
  <c r="J78" i="1"/>
  <c r="K78" i="1" s="1"/>
  <c r="L78" i="1" s="1"/>
  <c r="I79" i="1"/>
  <c r="J79" i="1"/>
  <c r="K79" i="1" s="1"/>
  <c r="L79" i="1" s="1"/>
  <c r="I80" i="1"/>
  <c r="J80" i="1"/>
  <c r="K80" i="1" s="1"/>
  <c r="L80" i="1" s="1"/>
  <c r="I81" i="1"/>
  <c r="J81" i="1"/>
  <c r="K81" i="1"/>
  <c r="L81" i="1" s="1"/>
  <c r="I82" i="1"/>
  <c r="J82" i="1"/>
  <c r="I83" i="1"/>
  <c r="K83" i="1" s="1"/>
  <c r="L83" i="1" s="1"/>
  <c r="J83" i="1"/>
  <c r="I84" i="1"/>
  <c r="J84" i="1"/>
  <c r="I85" i="1"/>
  <c r="J85" i="1"/>
  <c r="I86" i="1"/>
  <c r="J86" i="1"/>
  <c r="I87" i="1"/>
  <c r="J87" i="1"/>
  <c r="K87" i="1" s="1"/>
  <c r="L87" i="1" s="1"/>
  <c r="I88" i="1"/>
  <c r="J88" i="1"/>
  <c r="K88" i="1" s="1"/>
  <c r="L88" i="1" s="1"/>
  <c r="I89" i="1"/>
  <c r="J89" i="1"/>
  <c r="K89" i="1" s="1"/>
  <c r="L89" i="1" s="1"/>
  <c r="I90" i="1"/>
  <c r="J90" i="1"/>
  <c r="I91" i="1"/>
  <c r="J91" i="1"/>
  <c r="K91" i="1"/>
  <c r="L91" i="1" s="1"/>
  <c r="I92" i="1"/>
  <c r="J92" i="1"/>
  <c r="I93" i="1"/>
  <c r="J93" i="1"/>
  <c r="I94" i="1"/>
  <c r="J94" i="1"/>
  <c r="I95" i="1"/>
  <c r="J95" i="1"/>
  <c r="K95" i="1" s="1"/>
  <c r="L95" i="1" s="1"/>
  <c r="I96" i="1"/>
  <c r="J96" i="1"/>
  <c r="I97" i="1"/>
  <c r="J97" i="1"/>
  <c r="I98" i="1"/>
  <c r="J98" i="1"/>
  <c r="I99" i="1"/>
  <c r="J99" i="1"/>
  <c r="K99" i="1"/>
  <c r="L99" i="1" s="1"/>
  <c r="I100" i="1"/>
  <c r="J100" i="1"/>
  <c r="I101" i="1"/>
  <c r="J101" i="1"/>
  <c r="I102" i="1"/>
  <c r="J102" i="1"/>
  <c r="I103" i="1"/>
  <c r="J103" i="1"/>
  <c r="I104" i="1"/>
  <c r="J104" i="1"/>
  <c r="I105" i="1"/>
  <c r="J105" i="1"/>
  <c r="I106" i="1"/>
  <c r="J106" i="1"/>
  <c r="K106" i="1" s="1"/>
  <c r="L106" i="1" s="1"/>
  <c r="I107" i="1"/>
  <c r="K107" i="1" s="1"/>
  <c r="L107" i="1" s="1"/>
  <c r="J107" i="1"/>
  <c r="I108" i="1"/>
  <c r="J108" i="1"/>
  <c r="K108" i="1" s="1"/>
  <c r="L108" i="1" s="1"/>
  <c r="I109" i="1"/>
  <c r="J109" i="1"/>
  <c r="I110" i="1"/>
  <c r="J110" i="1"/>
  <c r="K110" i="1" s="1"/>
  <c r="L110" i="1" s="1"/>
  <c r="I111" i="1"/>
  <c r="J111" i="1"/>
  <c r="K111" i="1" s="1"/>
  <c r="L111" i="1" s="1"/>
  <c r="I112" i="1"/>
  <c r="J112" i="1"/>
  <c r="K112" i="1" s="1"/>
  <c r="L112" i="1" s="1"/>
  <c r="I113" i="1"/>
  <c r="J113" i="1"/>
  <c r="I114" i="1"/>
  <c r="J114" i="1"/>
  <c r="K114" i="1" s="1"/>
  <c r="L114" i="1" s="1"/>
  <c r="I115" i="1"/>
  <c r="J115" i="1"/>
  <c r="K115" i="1" s="1"/>
  <c r="L115" i="1" s="1"/>
  <c r="I116" i="1"/>
  <c r="J116" i="1"/>
  <c r="I117" i="1"/>
  <c r="J117" i="1"/>
  <c r="K117" i="1" s="1"/>
  <c r="L117" i="1" s="1"/>
  <c r="I118" i="1"/>
  <c r="J118" i="1"/>
  <c r="K118" i="1" s="1"/>
  <c r="L118" i="1" s="1"/>
  <c r="I119" i="1"/>
  <c r="J119" i="1"/>
  <c r="K119" i="1" s="1"/>
  <c r="L119" i="1" s="1"/>
  <c r="I120" i="1"/>
  <c r="J120" i="1"/>
  <c r="I121" i="1"/>
  <c r="J121" i="1"/>
  <c r="K121" i="1" s="1"/>
  <c r="L121" i="1" s="1"/>
  <c r="I122" i="1"/>
  <c r="J122" i="1"/>
  <c r="I123" i="1"/>
  <c r="J123" i="1"/>
  <c r="K123" i="1" s="1"/>
  <c r="L123" i="1" s="1"/>
  <c r="I124" i="1"/>
  <c r="J124" i="1"/>
  <c r="K124" i="1" s="1"/>
  <c r="L124" i="1" s="1"/>
  <c r="I125" i="1"/>
  <c r="J125" i="1"/>
  <c r="I126" i="1"/>
  <c r="J126" i="1"/>
  <c r="I127" i="1"/>
  <c r="J127" i="1"/>
  <c r="I128" i="1"/>
  <c r="J128" i="1"/>
  <c r="K128" i="1" s="1"/>
  <c r="L128" i="1" s="1"/>
  <c r="I129" i="1"/>
  <c r="J129" i="1"/>
  <c r="I130" i="1"/>
  <c r="J130" i="1"/>
  <c r="I131" i="1"/>
  <c r="J131" i="1"/>
  <c r="K131" i="1" s="1"/>
  <c r="L131" i="1" s="1"/>
  <c r="I132" i="1"/>
  <c r="J132" i="1"/>
  <c r="I133" i="1"/>
  <c r="J133" i="1"/>
  <c r="I134" i="1"/>
  <c r="J134" i="1"/>
  <c r="I135" i="1"/>
  <c r="J135" i="1"/>
  <c r="K135" i="1" s="1"/>
  <c r="L135" i="1" s="1"/>
  <c r="I136" i="1"/>
  <c r="J136" i="1"/>
  <c r="I137" i="1"/>
  <c r="J137" i="1"/>
  <c r="I138" i="1"/>
  <c r="J138" i="1"/>
  <c r="I139" i="1"/>
  <c r="J139" i="1"/>
  <c r="K139" i="1"/>
  <c r="L139" i="1" s="1"/>
  <c r="I140" i="1"/>
  <c r="J140" i="1"/>
  <c r="K140" i="1" s="1"/>
  <c r="L140" i="1" s="1"/>
  <c r="I141" i="1"/>
  <c r="J141" i="1"/>
  <c r="K141" i="1" s="1"/>
  <c r="L141" i="1" s="1"/>
  <c r="I142" i="1"/>
  <c r="J142" i="1"/>
  <c r="I143" i="1"/>
  <c r="J143" i="1"/>
  <c r="K143" i="1" s="1"/>
  <c r="L143" i="1" s="1"/>
  <c r="I144" i="1"/>
  <c r="J144" i="1"/>
  <c r="K144" i="1" s="1"/>
  <c r="L144" i="1" s="1"/>
  <c r="I145" i="1"/>
  <c r="J145" i="1"/>
  <c r="K145" i="1" s="1"/>
  <c r="L145" i="1" s="1"/>
  <c r="I146" i="1"/>
  <c r="J146" i="1"/>
  <c r="I147" i="1"/>
  <c r="J147" i="1"/>
  <c r="K147" i="1" s="1"/>
  <c r="L147" i="1" s="1"/>
  <c r="I148" i="1"/>
  <c r="J148" i="1"/>
  <c r="I149" i="1"/>
  <c r="J149" i="1"/>
  <c r="I150" i="1"/>
  <c r="J150" i="1"/>
  <c r="K150" i="1" s="1"/>
  <c r="L150" i="1" s="1"/>
  <c r="I151" i="1"/>
  <c r="J151" i="1"/>
  <c r="I152" i="1"/>
  <c r="J152" i="1"/>
  <c r="I153" i="1"/>
  <c r="J153" i="1"/>
  <c r="I154" i="1"/>
  <c r="J154" i="1"/>
  <c r="K154" i="1" s="1"/>
  <c r="L154" i="1" s="1"/>
  <c r="I155" i="1"/>
  <c r="K155" i="1" s="1"/>
  <c r="L155" i="1" s="1"/>
  <c r="J155" i="1"/>
  <c r="I156" i="1"/>
  <c r="J156" i="1"/>
  <c r="K156" i="1" s="1"/>
  <c r="L156" i="1" s="1"/>
  <c r="I157" i="1"/>
  <c r="J157" i="1"/>
  <c r="I158" i="1"/>
  <c r="J158" i="1"/>
  <c r="K158" i="1" s="1"/>
  <c r="L158" i="1" s="1"/>
  <c r="I159" i="1"/>
  <c r="J159" i="1"/>
  <c r="K159" i="1" s="1"/>
  <c r="L159" i="1" s="1"/>
  <c r="I160" i="1"/>
  <c r="J160" i="1"/>
  <c r="K160" i="1" s="1"/>
  <c r="L160" i="1" s="1"/>
  <c r="I161" i="1"/>
  <c r="J161" i="1"/>
  <c r="I162" i="1"/>
  <c r="J162" i="1"/>
  <c r="K162" i="1" s="1"/>
  <c r="L162" i="1" s="1"/>
  <c r="I163" i="1"/>
  <c r="J163" i="1"/>
  <c r="K163" i="1" s="1"/>
  <c r="L163" i="1" s="1"/>
  <c r="I164" i="1"/>
  <c r="J164" i="1"/>
  <c r="K164" i="1" s="1"/>
  <c r="L164" i="1" s="1"/>
  <c r="I165" i="1"/>
  <c r="J165" i="1"/>
  <c r="K165" i="1"/>
  <c r="L165" i="1" s="1"/>
  <c r="I166" i="1"/>
  <c r="K166" i="1" s="1"/>
  <c r="L166" i="1" s="1"/>
  <c r="J166" i="1"/>
  <c r="I167" i="1"/>
  <c r="J167" i="1"/>
  <c r="I168" i="1"/>
  <c r="J168" i="1"/>
  <c r="K168" i="1"/>
  <c r="L168" i="1" s="1"/>
  <c r="I169" i="1"/>
  <c r="J169" i="1"/>
  <c r="K169" i="1" s="1"/>
  <c r="L169" i="1" s="1"/>
  <c r="I170" i="1"/>
  <c r="J170" i="1"/>
  <c r="K170" i="1" s="1"/>
  <c r="L170" i="1" s="1"/>
  <c r="I171" i="1"/>
  <c r="J171" i="1"/>
  <c r="K171" i="1"/>
  <c r="L171" i="1" s="1"/>
  <c r="I172" i="1"/>
  <c r="J172" i="1"/>
  <c r="I173" i="1"/>
  <c r="J173" i="1"/>
  <c r="I174" i="1"/>
  <c r="J174" i="1"/>
  <c r="K174" i="1" s="1"/>
  <c r="L174" i="1" s="1"/>
  <c r="I175" i="1"/>
  <c r="K175" i="1" s="1"/>
  <c r="L175" i="1" s="1"/>
  <c r="J175" i="1"/>
  <c r="I176" i="1"/>
  <c r="J176" i="1"/>
  <c r="K176" i="1" s="1"/>
  <c r="L176" i="1" s="1"/>
  <c r="I177" i="1"/>
  <c r="J177" i="1"/>
  <c r="K177" i="1" s="1"/>
  <c r="L177" i="1" s="1"/>
  <c r="I178" i="1"/>
  <c r="J178" i="1"/>
  <c r="K178" i="1"/>
  <c r="L178" i="1" s="1"/>
  <c r="I179" i="1"/>
  <c r="K179" i="1" s="1"/>
  <c r="L179" i="1" s="1"/>
  <c r="J179" i="1"/>
  <c r="I180" i="1"/>
  <c r="J180" i="1"/>
  <c r="I181" i="1"/>
  <c r="J181" i="1"/>
  <c r="I182" i="1"/>
  <c r="J182" i="1"/>
  <c r="K182" i="1"/>
  <c r="L182" i="1" s="1"/>
  <c r="I183" i="1"/>
  <c r="J183" i="1"/>
  <c r="K183" i="1" s="1"/>
  <c r="L183" i="1" s="1"/>
  <c r="I184" i="1"/>
  <c r="J184" i="1"/>
  <c r="I185" i="1"/>
  <c r="J185" i="1"/>
  <c r="K185" i="1" s="1"/>
  <c r="L185" i="1" s="1"/>
  <c r="I186" i="1"/>
  <c r="K186" i="1" s="1"/>
  <c r="L186" i="1" s="1"/>
  <c r="J186" i="1"/>
  <c r="I187" i="1"/>
  <c r="J187" i="1"/>
  <c r="K187" i="1"/>
  <c r="L187" i="1" s="1"/>
  <c r="I188" i="1"/>
  <c r="J188" i="1"/>
  <c r="I189" i="1"/>
  <c r="J189" i="1"/>
  <c r="K189" i="1" s="1"/>
  <c r="L189" i="1" s="1"/>
  <c r="I190" i="1"/>
  <c r="J190" i="1"/>
  <c r="K190" i="1" s="1"/>
  <c r="L190" i="1" s="1"/>
  <c r="I191" i="1"/>
  <c r="J191" i="1"/>
  <c r="K191" i="1" s="1"/>
  <c r="L191" i="1" s="1"/>
  <c r="I192" i="1"/>
  <c r="J192" i="1"/>
  <c r="K192" i="1" s="1"/>
  <c r="L192" i="1" s="1"/>
  <c r="I193" i="1"/>
  <c r="J193" i="1"/>
  <c r="K193" i="1" s="1"/>
  <c r="L193" i="1" s="1"/>
  <c r="I194" i="1"/>
  <c r="J194" i="1"/>
  <c r="K194" i="1" s="1"/>
  <c r="L194" i="1" s="1"/>
  <c r="I195" i="1"/>
  <c r="J195" i="1"/>
  <c r="I196" i="1"/>
  <c r="J196" i="1"/>
  <c r="I197" i="1"/>
  <c r="J197" i="1"/>
  <c r="I198" i="1"/>
  <c r="J198" i="1"/>
  <c r="K198" i="1" s="1"/>
  <c r="L198" i="1" s="1"/>
  <c r="I199" i="1"/>
  <c r="J199" i="1"/>
  <c r="K199" i="1" s="1"/>
  <c r="L199" i="1" s="1"/>
  <c r="I200" i="1"/>
  <c r="J200" i="1"/>
  <c r="I201" i="1"/>
  <c r="J201" i="1"/>
  <c r="I202" i="1"/>
  <c r="J202" i="1"/>
  <c r="I203" i="1"/>
  <c r="K203" i="1" s="1"/>
  <c r="L203" i="1" s="1"/>
  <c r="J203" i="1"/>
  <c r="I204" i="1"/>
  <c r="J204" i="1"/>
  <c r="K204" i="1" s="1"/>
  <c r="L204" i="1" s="1"/>
  <c r="I205" i="1"/>
  <c r="J205" i="1"/>
  <c r="I206" i="1"/>
  <c r="J206" i="1"/>
  <c r="K206" i="1" s="1"/>
  <c r="L206" i="1" s="1"/>
  <c r="I207" i="1"/>
  <c r="J207" i="1"/>
  <c r="K207" i="1"/>
  <c r="L207" i="1" s="1"/>
  <c r="I208" i="1"/>
  <c r="J208" i="1"/>
  <c r="K208" i="1" s="1"/>
  <c r="L208" i="1" s="1"/>
  <c r="I209" i="1"/>
  <c r="J209" i="1"/>
  <c r="K209" i="1" s="1"/>
  <c r="L209" i="1" s="1"/>
  <c r="I210" i="1"/>
  <c r="J210" i="1"/>
  <c r="K210" i="1" s="1"/>
  <c r="L210" i="1" s="1"/>
  <c r="I211" i="1"/>
  <c r="K211" i="1" s="1"/>
  <c r="L211" i="1" s="1"/>
  <c r="J211" i="1"/>
  <c r="I212" i="1"/>
  <c r="J212" i="1"/>
  <c r="K212" i="1" s="1"/>
  <c r="L212" i="1" s="1"/>
  <c r="I213" i="1"/>
  <c r="J213" i="1"/>
  <c r="I214" i="1"/>
  <c r="J214" i="1"/>
  <c r="K214" i="1"/>
  <c r="L214" i="1" s="1"/>
  <c r="I215" i="1"/>
  <c r="J215" i="1"/>
  <c r="K215" i="1"/>
  <c r="L215" i="1" s="1"/>
  <c r="I216" i="1"/>
  <c r="J216" i="1"/>
  <c r="I217" i="1"/>
  <c r="J217" i="1"/>
  <c r="I218" i="1"/>
  <c r="K218" i="1" s="1"/>
  <c r="L218" i="1" s="1"/>
  <c r="J218" i="1"/>
  <c r="I219" i="1"/>
  <c r="J219" i="1"/>
  <c r="K219" i="1"/>
  <c r="L219" i="1" s="1"/>
  <c r="I220" i="1"/>
  <c r="J220" i="1"/>
  <c r="K220" i="1" s="1"/>
  <c r="L220" i="1" s="1"/>
  <c r="I221" i="1"/>
  <c r="J221" i="1"/>
  <c r="K221" i="1" s="1"/>
  <c r="L221" i="1" s="1"/>
  <c r="I222" i="1"/>
  <c r="J222" i="1"/>
  <c r="K222" i="1"/>
  <c r="L222" i="1" s="1"/>
  <c r="I223" i="1"/>
  <c r="K223" i="1" s="1"/>
  <c r="L223" i="1" s="1"/>
  <c r="J223" i="1"/>
  <c r="I224" i="1"/>
  <c r="J224" i="1"/>
  <c r="K224" i="1" s="1"/>
  <c r="L224" i="1" s="1"/>
  <c r="I225" i="1"/>
  <c r="J225" i="1"/>
  <c r="K225" i="1" s="1"/>
  <c r="L225" i="1" s="1"/>
  <c r="I226" i="1"/>
  <c r="J226" i="1"/>
  <c r="I227" i="1"/>
  <c r="J227" i="1"/>
  <c r="I228" i="1"/>
  <c r="J228" i="1"/>
  <c r="K228" i="1" s="1"/>
  <c r="L228" i="1" s="1"/>
  <c r="I229" i="1"/>
  <c r="J229" i="1"/>
  <c r="K229" i="1" s="1"/>
  <c r="L229" i="1" s="1"/>
  <c r="I230" i="1"/>
  <c r="J230" i="1"/>
  <c r="K230" i="1" s="1"/>
  <c r="L230" i="1" s="1"/>
  <c r="I231" i="1"/>
  <c r="J231" i="1"/>
  <c r="K231" i="1"/>
  <c r="L231" i="1" s="1"/>
  <c r="I232" i="1"/>
  <c r="J232" i="1"/>
  <c r="K232" i="1" s="1"/>
  <c r="L232" i="1" s="1"/>
  <c r="I233" i="1"/>
  <c r="J233" i="1"/>
  <c r="K233" i="1" s="1"/>
  <c r="L233" i="1" s="1"/>
  <c r="I234" i="1"/>
  <c r="J234" i="1"/>
  <c r="I235" i="1"/>
  <c r="J235" i="1"/>
  <c r="I236" i="1"/>
  <c r="J236" i="1"/>
  <c r="K236" i="1" s="1"/>
  <c r="L236" i="1" s="1"/>
  <c r="I237" i="1"/>
  <c r="J237" i="1"/>
  <c r="K237" i="1" s="1"/>
  <c r="L237" i="1" s="1"/>
  <c r="I238" i="1"/>
  <c r="J238" i="1"/>
  <c r="K238" i="1" s="1"/>
  <c r="L238" i="1" s="1"/>
  <c r="I239" i="1"/>
  <c r="K239" i="1" s="1"/>
  <c r="L239" i="1" s="1"/>
  <c r="J239" i="1"/>
  <c r="I240" i="1"/>
  <c r="J240" i="1"/>
  <c r="K240" i="1" s="1"/>
  <c r="L240" i="1" s="1"/>
  <c r="I241" i="1"/>
  <c r="J241" i="1"/>
  <c r="K241" i="1" s="1"/>
  <c r="L241" i="1" s="1"/>
  <c r="I242" i="1"/>
  <c r="K242" i="1" s="1"/>
  <c r="L242" i="1" s="1"/>
  <c r="J242" i="1"/>
  <c r="I243" i="1"/>
  <c r="J243" i="1"/>
  <c r="I244" i="1"/>
  <c r="J244" i="1"/>
  <c r="I245" i="1"/>
  <c r="J245" i="1"/>
  <c r="I246" i="1"/>
  <c r="K246" i="1" s="1"/>
  <c r="L246" i="1" s="1"/>
  <c r="J246" i="1"/>
  <c r="I247" i="1"/>
  <c r="J247" i="1"/>
  <c r="K247" i="1" s="1"/>
  <c r="L247" i="1" s="1"/>
  <c r="I248" i="1"/>
  <c r="J248" i="1"/>
  <c r="K248" i="1"/>
  <c r="L248" i="1" s="1"/>
  <c r="I249" i="1"/>
  <c r="J249" i="1"/>
  <c r="K249" i="1" s="1"/>
  <c r="L249" i="1" s="1"/>
  <c r="I250" i="1"/>
  <c r="K250" i="1" s="1"/>
  <c r="L250" i="1" s="1"/>
  <c r="J250" i="1"/>
  <c r="I251" i="1"/>
  <c r="K251" i="1" s="1"/>
  <c r="L251" i="1" s="1"/>
  <c r="J251" i="1"/>
  <c r="I252" i="1"/>
  <c r="J252" i="1"/>
  <c r="I253" i="1"/>
  <c r="J253" i="1"/>
  <c r="K253" i="1" s="1"/>
  <c r="L253" i="1" s="1"/>
  <c r="I254" i="1"/>
  <c r="K254" i="1" s="1"/>
  <c r="L254" i="1" s="1"/>
  <c r="J254" i="1"/>
  <c r="I255" i="1"/>
  <c r="J255" i="1"/>
  <c r="K255" i="1" s="1"/>
  <c r="L255" i="1" s="1"/>
  <c r="I256" i="1"/>
  <c r="J256" i="1"/>
  <c r="K256" i="1" s="1"/>
  <c r="L256" i="1" s="1"/>
  <c r="I257" i="1"/>
  <c r="K257" i="1" s="1"/>
  <c r="L257" i="1" s="1"/>
  <c r="J257" i="1"/>
  <c r="I258" i="1"/>
  <c r="J258" i="1"/>
  <c r="I259" i="1"/>
  <c r="J259" i="1"/>
  <c r="I260" i="1"/>
  <c r="J260" i="1"/>
  <c r="K260" i="1" s="1"/>
  <c r="L260" i="1" s="1"/>
  <c r="I261" i="1"/>
  <c r="J261" i="1"/>
  <c r="K261" i="1" s="1"/>
  <c r="L261" i="1" s="1"/>
  <c r="I262" i="1"/>
  <c r="J262" i="1"/>
  <c r="K262" i="1" s="1"/>
  <c r="L262" i="1" s="1"/>
  <c r="I263" i="1"/>
  <c r="J263" i="1"/>
  <c r="K263" i="1"/>
  <c r="L263" i="1" s="1"/>
  <c r="I264" i="1"/>
  <c r="J264" i="1"/>
  <c r="K264" i="1" s="1"/>
  <c r="L264" i="1" s="1"/>
  <c r="I265" i="1"/>
  <c r="J265" i="1"/>
  <c r="I266" i="1"/>
  <c r="J266" i="1"/>
  <c r="I267" i="1"/>
  <c r="K267" i="1" s="1"/>
  <c r="L267" i="1" s="1"/>
  <c r="J267" i="1"/>
  <c r="I268" i="1"/>
  <c r="J268" i="1"/>
  <c r="K268" i="1" s="1"/>
  <c r="L268" i="1" s="1"/>
  <c r="I269" i="1"/>
  <c r="J269" i="1"/>
  <c r="I270" i="1"/>
  <c r="J270" i="1"/>
  <c r="K270" i="1"/>
  <c r="L270" i="1" s="1"/>
  <c r="I271" i="1"/>
  <c r="J271" i="1"/>
  <c r="K271" i="1"/>
  <c r="L271" i="1" s="1"/>
  <c r="I272" i="1"/>
  <c r="J272" i="1"/>
  <c r="I273" i="1"/>
  <c r="J273" i="1"/>
  <c r="K273" i="1"/>
  <c r="L273" i="1" s="1"/>
  <c r="I274" i="1"/>
  <c r="J274" i="1"/>
  <c r="I275" i="1"/>
  <c r="J275" i="1"/>
  <c r="I276" i="1"/>
  <c r="J276" i="1"/>
  <c r="K276" i="1" s="1"/>
  <c r="L276" i="1" s="1"/>
  <c r="I277" i="1"/>
  <c r="J277" i="1"/>
  <c r="K277" i="1" s="1"/>
  <c r="L277" i="1" s="1"/>
  <c r="I278" i="1"/>
  <c r="J278" i="1"/>
  <c r="K278" i="1"/>
  <c r="L278" i="1" s="1"/>
  <c r="I279" i="1"/>
  <c r="K279" i="1" s="1"/>
  <c r="L279" i="1" s="1"/>
  <c r="J279" i="1"/>
  <c r="I280" i="1"/>
  <c r="J280" i="1"/>
  <c r="K280" i="1" s="1"/>
  <c r="L280" i="1" s="1"/>
  <c r="I281" i="1"/>
  <c r="J281" i="1"/>
  <c r="K281" i="1" s="1"/>
  <c r="L281" i="1" s="1"/>
  <c r="I282" i="1"/>
  <c r="K282" i="1" s="1"/>
  <c r="L282" i="1" s="1"/>
  <c r="J282" i="1"/>
  <c r="I283" i="1"/>
  <c r="J283" i="1"/>
  <c r="I284" i="1"/>
  <c r="J284" i="1"/>
  <c r="I285" i="1"/>
  <c r="J285" i="1"/>
  <c r="K285" i="1" s="1"/>
  <c r="L285" i="1" s="1"/>
  <c r="I286" i="1"/>
  <c r="K286" i="1" s="1"/>
  <c r="L286" i="1" s="1"/>
  <c r="J286" i="1"/>
  <c r="I287" i="1"/>
  <c r="J287" i="1"/>
  <c r="K287" i="1" s="1"/>
  <c r="L287" i="1" s="1"/>
  <c r="I288" i="1"/>
  <c r="J288" i="1"/>
  <c r="K288" i="1" s="1"/>
  <c r="L288" i="1" s="1"/>
  <c r="I289" i="1"/>
  <c r="K289" i="1" s="1"/>
  <c r="L289" i="1" s="1"/>
  <c r="J289" i="1"/>
  <c r="I290" i="1"/>
  <c r="J290" i="1"/>
  <c r="I291" i="1"/>
  <c r="K291" i="1" s="1"/>
  <c r="L291" i="1" s="1"/>
  <c r="J291" i="1"/>
  <c r="I292" i="1"/>
  <c r="J292" i="1"/>
  <c r="K292" i="1" s="1"/>
  <c r="L292" i="1" s="1"/>
  <c r="I293" i="1"/>
  <c r="J293" i="1"/>
  <c r="K293" i="1" s="1"/>
  <c r="L293" i="1" s="1"/>
  <c r="I294" i="1"/>
  <c r="J294" i="1"/>
  <c r="K294" i="1" s="1"/>
  <c r="L294" i="1" s="1"/>
  <c r="I295" i="1"/>
  <c r="J295" i="1"/>
  <c r="K295" i="1"/>
  <c r="L295" i="1" s="1"/>
  <c r="I296" i="1"/>
  <c r="J296" i="1"/>
  <c r="K296" i="1"/>
  <c r="L296" i="1"/>
  <c r="I297" i="1"/>
  <c r="J297" i="1"/>
  <c r="I298" i="1"/>
  <c r="J298" i="1"/>
  <c r="K298" i="1" s="1"/>
  <c r="L298" i="1" s="1"/>
  <c r="I299" i="1"/>
  <c r="J299" i="1"/>
  <c r="K299" i="1" s="1"/>
  <c r="L299" i="1" s="1"/>
  <c r="I300" i="1"/>
  <c r="J300" i="1"/>
  <c r="K300" i="1" s="1"/>
  <c r="L300" i="1" s="1"/>
  <c r="I301" i="1"/>
  <c r="J301" i="1"/>
  <c r="I302" i="1"/>
  <c r="J302" i="1"/>
  <c r="K302" i="1"/>
  <c r="L302" i="1" s="1"/>
  <c r="I303" i="1"/>
  <c r="J303" i="1"/>
  <c r="K303" i="1" s="1"/>
  <c r="L303" i="1"/>
  <c r="I304" i="1"/>
  <c r="K304" i="1" s="1"/>
  <c r="L304" i="1" s="1"/>
  <c r="J304" i="1"/>
  <c r="I305" i="1"/>
  <c r="J305" i="1"/>
  <c r="I306" i="1"/>
  <c r="J306" i="1"/>
  <c r="K306" i="1" s="1"/>
  <c r="L306" i="1" s="1"/>
  <c r="I307" i="1"/>
  <c r="J307" i="1"/>
  <c r="K307" i="1" s="1"/>
  <c r="L307" i="1" s="1"/>
  <c r="I308" i="1"/>
  <c r="J308" i="1"/>
  <c r="K308" i="1"/>
  <c r="L308" i="1" s="1"/>
  <c r="I309" i="1"/>
  <c r="J309" i="1"/>
  <c r="I310" i="1"/>
  <c r="J310" i="1"/>
  <c r="K310" i="1" s="1"/>
  <c r="L310" i="1" s="1"/>
  <c r="I311" i="1"/>
  <c r="J311" i="1"/>
  <c r="K311" i="1" s="1"/>
  <c r="L311" i="1" s="1"/>
  <c r="I312" i="1"/>
  <c r="J312" i="1"/>
  <c r="K312" i="1"/>
  <c r="L312" i="1" s="1"/>
  <c r="I313" i="1"/>
  <c r="J313" i="1"/>
  <c r="K313" i="1" s="1"/>
  <c r="L313" i="1"/>
  <c r="I314" i="1"/>
  <c r="J314" i="1"/>
  <c r="K314" i="1"/>
  <c r="L314" i="1"/>
  <c r="I315" i="1"/>
  <c r="J315" i="1"/>
  <c r="K315" i="1" s="1"/>
  <c r="L315" i="1" s="1"/>
  <c r="I316" i="1"/>
  <c r="J316" i="1"/>
  <c r="K316" i="1" s="1"/>
  <c r="L316" i="1" s="1"/>
  <c r="I317" i="1"/>
  <c r="J317" i="1"/>
  <c r="K317" i="1" s="1"/>
  <c r="L317" i="1" s="1"/>
  <c r="I318" i="1"/>
  <c r="J318" i="1"/>
  <c r="K318" i="1"/>
  <c r="L318" i="1" s="1"/>
  <c r="I319" i="1"/>
  <c r="J319" i="1"/>
  <c r="K319" i="1" s="1"/>
  <c r="L319" i="1" s="1"/>
  <c r="I320" i="1"/>
  <c r="J320" i="1"/>
  <c r="K320" i="1" s="1"/>
  <c r="L320" i="1" s="1"/>
  <c r="I321" i="1"/>
  <c r="J321" i="1"/>
  <c r="K321" i="1" s="1"/>
  <c r="L321" i="1" s="1"/>
  <c r="I322" i="1"/>
  <c r="J322" i="1"/>
  <c r="K322" i="1"/>
  <c r="L322" i="1"/>
  <c r="I323" i="1"/>
  <c r="J323" i="1"/>
  <c r="K323" i="1" s="1"/>
  <c r="L323" i="1" s="1"/>
  <c r="I324" i="1"/>
  <c r="J324" i="1"/>
  <c r="K324" i="1" s="1"/>
  <c r="L324" i="1" s="1"/>
  <c r="I325" i="1"/>
  <c r="J325" i="1"/>
  <c r="K325" i="1" s="1"/>
  <c r="L325" i="1" s="1"/>
  <c r="I326" i="1"/>
  <c r="J326" i="1"/>
  <c r="K326" i="1"/>
  <c r="L326" i="1" s="1"/>
  <c r="I327" i="1"/>
  <c r="J327" i="1"/>
  <c r="I328" i="1"/>
  <c r="J328" i="1"/>
  <c r="K328" i="1" s="1"/>
  <c r="L328" i="1" s="1"/>
  <c r="I329" i="1"/>
  <c r="J329" i="1"/>
  <c r="I330" i="1"/>
  <c r="J330" i="1"/>
  <c r="K330" i="1"/>
  <c r="L330" i="1" s="1"/>
  <c r="I331" i="1"/>
  <c r="J331" i="1"/>
  <c r="K331" i="1" s="1"/>
  <c r="L331" i="1" s="1"/>
  <c r="I332" i="1"/>
  <c r="K332" i="1" s="1"/>
  <c r="L332" i="1" s="1"/>
  <c r="J332" i="1"/>
  <c r="I333" i="1"/>
  <c r="J333" i="1"/>
  <c r="K333" i="1" s="1"/>
  <c r="L333" i="1" s="1"/>
  <c r="I334" i="1"/>
  <c r="J334" i="1"/>
  <c r="K334" i="1"/>
  <c r="L334" i="1" s="1"/>
  <c r="I335" i="1"/>
  <c r="J335" i="1"/>
  <c r="I336" i="1"/>
  <c r="J336" i="1"/>
  <c r="K336" i="1"/>
  <c r="L336" i="1" s="1"/>
  <c r="I337" i="1"/>
  <c r="J337" i="1"/>
  <c r="K337" i="1" s="1"/>
  <c r="L337" i="1"/>
  <c r="I338" i="1"/>
  <c r="K338" i="1" s="1"/>
  <c r="L338" i="1" s="1"/>
  <c r="J338" i="1"/>
  <c r="I339" i="1"/>
  <c r="J339" i="1"/>
  <c r="I340" i="1"/>
  <c r="J340" i="1"/>
  <c r="K340" i="1" s="1"/>
  <c r="L340" i="1" s="1"/>
  <c r="I341" i="1"/>
  <c r="J341" i="1"/>
  <c r="K341" i="1" s="1"/>
  <c r="L341" i="1"/>
  <c r="I342" i="1"/>
  <c r="K342" i="1" s="1"/>
  <c r="L342" i="1" s="1"/>
  <c r="J342" i="1"/>
  <c r="I343" i="1"/>
  <c r="J343" i="1"/>
  <c r="I344" i="1"/>
  <c r="J344" i="1"/>
  <c r="K344" i="1"/>
  <c r="L344" i="1" s="1"/>
  <c r="I345" i="1"/>
  <c r="J345" i="1"/>
  <c r="I346" i="1"/>
  <c r="J346" i="1"/>
  <c r="K346" i="1" s="1"/>
  <c r="L346" i="1" s="1"/>
  <c r="I347" i="1"/>
  <c r="J347" i="1"/>
  <c r="K347" i="1" s="1"/>
  <c r="L347" i="1" s="1"/>
  <c r="I348" i="1"/>
  <c r="J348" i="1"/>
  <c r="K348" i="1" s="1"/>
  <c r="L348" i="1" s="1"/>
  <c r="I349" i="1"/>
  <c r="J349" i="1"/>
  <c r="K349" i="1" s="1"/>
  <c r="L349" i="1" s="1"/>
  <c r="I350" i="1"/>
  <c r="K350" i="1" s="1"/>
  <c r="L350" i="1" s="1"/>
  <c r="J350" i="1"/>
  <c r="I351" i="1"/>
  <c r="J351" i="1"/>
  <c r="K351" i="1" s="1"/>
  <c r="L351" i="1" s="1"/>
  <c r="I352" i="1"/>
  <c r="J352" i="1"/>
  <c r="K352" i="1" s="1"/>
  <c r="L352" i="1" s="1"/>
  <c r="I353" i="1"/>
  <c r="J353" i="1"/>
  <c r="K353" i="1" s="1"/>
  <c r="L353" i="1" s="1"/>
  <c r="I354" i="1"/>
  <c r="J354" i="1"/>
  <c r="K354" i="1" s="1"/>
  <c r="L354" i="1" s="1"/>
  <c r="I355" i="1"/>
  <c r="J355" i="1"/>
  <c r="K355" i="1" s="1"/>
  <c r="L355" i="1" s="1"/>
  <c r="I356" i="1"/>
  <c r="K356" i="1" s="1"/>
  <c r="L356" i="1" s="1"/>
  <c r="J356" i="1"/>
  <c r="I357" i="1"/>
  <c r="J357" i="1"/>
  <c r="K357" i="1" s="1"/>
  <c r="L357" i="1" s="1"/>
  <c r="I358" i="1"/>
  <c r="J358" i="1"/>
  <c r="K358" i="1"/>
  <c r="L358" i="1" s="1"/>
  <c r="I359" i="1"/>
  <c r="J359" i="1"/>
  <c r="I360" i="1"/>
  <c r="J360" i="1"/>
  <c r="K360" i="1" s="1"/>
  <c r="L360" i="1" s="1"/>
  <c r="I361" i="1"/>
  <c r="J361" i="1"/>
  <c r="I362" i="1"/>
  <c r="J362" i="1"/>
  <c r="K362" i="1"/>
  <c r="L362" i="1" s="1"/>
  <c r="I363" i="1"/>
  <c r="J363" i="1"/>
  <c r="K363" i="1" s="1"/>
  <c r="L363" i="1" s="1"/>
  <c r="I364" i="1"/>
  <c r="K364" i="1" s="1"/>
  <c r="L364" i="1" s="1"/>
  <c r="J364" i="1"/>
  <c r="I365" i="1"/>
  <c r="J365" i="1"/>
  <c r="K365" i="1" s="1"/>
  <c r="L365" i="1" s="1"/>
  <c r="I366" i="1"/>
  <c r="J366" i="1"/>
  <c r="K366" i="1"/>
  <c r="L366" i="1" s="1"/>
  <c r="I367" i="1"/>
  <c r="J367" i="1"/>
  <c r="K367" i="1" s="1"/>
  <c r="L367" i="1" s="1"/>
  <c r="I368" i="1"/>
  <c r="J368" i="1"/>
  <c r="K368" i="1" s="1"/>
  <c r="L368" i="1" s="1"/>
  <c r="I369" i="1"/>
  <c r="J369" i="1"/>
  <c r="K369" i="1" s="1"/>
  <c r="L369" i="1" s="1"/>
  <c r="I370" i="1"/>
  <c r="J370" i="1"/>
  <c r="K370" i="1"/>
  <c r="L370" i="1"/>
  <c r="I371" i="1"/>
  <c r="J371" i="1"/>
  <c r="K371" i="1" s="1"/>
  <c r="L371" i="1" s="1"/>
  <c r="I372" i="1"/>
  <c r="J372" i="1"/>
  <c r="K372" i="1" s="1"/>
  <c r="L372" i="1" s="1"/>
  <c r="I373" i="1"/>
  <c r="J373" i="1"/>
  <c r="K373" i="1" s="1"/>
  <c r="L373" i="1"/>
  <c r="I374" i="1"/>
  <c r="J374" i="1"/>
  <c r="K374" i="1"/>
  <c r="L374" i="1" s="1"/>
  <c r="I375" i="1"/>
  <c r="J375" i="1"/>
  <c r="K375" i="1" s="1"/>
  <c r="L375" i="1"/>
  <c r="I376" i="1"/>
  <c r="K376" i="1" s="1"/>
  <c r="L376" i="1" s="1"/>
  <c r="J376" i="1"/>
  <c r="I377" i="1"/>
  <c r="J377" i="1"/>
  <c r="I378" i="1"/>
  <c r="J378" i="1"/>
  <c r="K378" i="1"/>
  <c r="L378" i="1" s="1"/>
  <c r="I379" i="1"/>
  <c r="J379" i="1"/>
  <c r="K379" i="1" s="1"/>
  <c r="L379" i="1" s="1"/>
  <c r="I380" i="1"/>
  <c r="K380" i="1" s="1"/>
  <c r="L380" i="1" s="1"/>
  <c r="J380" i="1"/>
  <c r="I381" i="1"/>
  <c r="J381" i="1"/>
  <c r="K381" i="1" s="1"/>
  <c r="L381" i="1" s="1"/>
  <c r="I382" i="1"/>
  <c r="J382" i="1"/>
  <c r="K382" i="1" s="1"/>
  <c r="L382" i="1" s="1"/>
  <c r="I383" i="1"/>
  <c r="J383" i="1"/>
  <c r="K383" i="1" s="1"/>
  <c r="L383" i="1" s="1"/>
  <c r="I384" i="1"/>
  <c r="J384" i="1"/>
  <c r="K384" i="1" s="1"/>
  <c r="L384" i="1" s="1"/>
  <c r="I385" i="1"/>
  <c r="J385" i="1"/>
  <c r="K385" i="1" s="1"/>
  <c r="L385" i="1" s="1"/>
  <c r="I386" i="1"/>
  <c r="J386" i="1"/>
  <c r="K386" i="1"/>
  <c r="L386" i="1"/>
  <c r="I387" i="1"/>
  <c r="J387" i="1"/>
  <c r="K387" i="1" s="1"/>
  <c r="L387" i="1" s="1"/>
  <c r="I388" i="1"/>
  <c r="J388" i="1"/>
  <c r="K388" i="1" s="1"/>
  <c r="L388" i="1" s="1"/>
  <c r="I389" i="1"/>
  <c r="J389" i="1"/>
  <c r="K389" i="1" s="1"/>
  <c r="L389" i="1"/>
  <c r="I390" i="1"/>
  <c r="J390" i="1"/>
  <c r="K390" i="1"/>
  <c r="L390" i="1" s="1"/>
  <c r="I391" i="1"/>
  <c r="J391" i="1"/>
  <c r="K391" i="1" s="1"/>
  <c r="L391" i="1"/>
  <c r="I392" i="1"/>
  <c r="K392" i="1" s="1"/>
  <c r="L392" i="1" s="1"/>
  <c r="J392" i="1"/>
  <c r="I393" i="1"/>
  <c r="J393" i="1"/>
  <c r="I394" i="1"/>
  <c r="J394" i="1"/>
  <c r="K394" i="1" s="1"/>
  <c r="L394" i="1" s="1"/>
  <c r="I395" i="1"/>
  <c r="J395" i="1"/>
  <c r="I396" i="1"/>
  <c r="J396" i="1"/>
  <c r="K396" i="1"/>
  <c r="L396" i="1" s="1"/>
  <c r="I397" i="1"/>
  <c r="J397" i="1"/>
  <c r="I398" i="1"/>
  <c r="J398" i="1"/>
  <c r="K398" i="1" s="1"/>
  <c r="L398" i="1" s="1"/>
  <c r="I399" i="1"/>
  <c r="J399" i="1"/>
  <c r="K399" i="1" s="1"/>
  <c r="L399" i="1" s="1"/>
  <c r="I400" i="1"/>
  <c r="K400" i="1" s="1"/>
  <c r="L400" i="1" s="1"/>
  <c r="J400" i="1"/>
  <c r="I401" i="1"/>
  <c r="J401" i="1"/>
  <c r="I402" i="1"/>
  <c r="J402" i="1"/>
  <c r="K402" i="1"/>
  <c r="L402" i="1" s="1"/>
  <c r="I403" i="1"/>
  <c r="J403" i="1"/>
  <c r="K403" i="1" s="1"/>
  <c r="L403" i="1" s="1"/>
  <c r="I404" i="1"/>
  <c r="K404" i="1" s="1"/>
  <c r="L404" i="1" s="1"/>
  <c r="J404" i="1"/>
  <c r="I405" i="1"/>
  <c r="J405" i="1"/>
  <c r="K405" i="1" s="1"/>
  <c r="L405" i="1" s="1"/>
  <c r="I406" i="1"/>
  <c r="J406" i="1"/>
  <c r="K406" i="1" s="1"/>
  <c r="L406" i="1" s="1"/>
  <c r="I407" i="1"/>
  <c r="J407" i="1"/>
  <c r="K407" i="1"/>
  <c r="L407" i="1" s="1"/>
  <c r="I408" i="1"/>
  <c r="K408" i="1" s="1"/>
  <c r="L408" i="1" s="1"/>
  <c r="J408" i="1"/>
  <c r="I409" i="1"/>
  <c r="J409" i="1"/>
  <c r="K409" i="1" s="1"/>
  <c r="L409" i="1" s="1"/>
  <c r="I410" i="1"/>
  <c r="J410" i="1"/>
  <c r="K410" i="1"/>
  <c r="L410" i="1" s="1"/>
  <c r="I411" i="1"/>
  <c r="J411" i="1"/>
  <c r="K411" i="1"/>
  <c r="L411" i="1" s="1"/>
  <c r="I412" i="1"/>
  <c r="K412" i="1" s="1"/>
  <c r="L412" i="1" s="1"/>
  <c r="J412" i="1"/>
  <c r="I413" i="1"/>
  <c r="J413" i="1"/>
  <c r="K413" i="1" s="1"/>
  <c r="L413" i="1" s="1"/>
  <c r="I414" i="1"/>
  <c r="J414" i="1"/>
  <c r="K414" i="1" s="1"/>
  <c r="L414" i="1" s="1"/>
  <c r="I415" i="1"/>
  <c r="J415" i="1"/>
  <c r="K415" i="1"/>
  <c r="L415" i="1" s="1"/>
  <c r="I416" i="1"/>
  <c r="K416" i="1" s="1"/>
  <c r="L416" i="1" s="1"/>
  <c r="J416" i="1"/>
  <c r="I417" i="1"/>
  <c r="J417" i="1"/>
  <c r="K417" i="1" s="1"/>
  <c r="L417" i="1" s="1"/>
  <c r="I418" i="1"/>
  <c r="J418" i="1"/>
  <c r="K418" i="1"/>
  <c r="L418" i="1" s="1"/>
  <c r="I419" i="1"/>
  <c r="J419" i="1"/>
  <c r="K419" i="1"/>
  <c r="L419" i="1" s="1"/>
  <c r="I420" i="1"/>
  <c r="K420" i="1" s="1"/>
  <c r="L420" i="1" s="1"/>
  <c r="J420" i="1"/>
  <c r="I421" i="1"/>
  <c r="J421" i="1"/>
  <c r="K421" i="1" s="1"/>
  <c r="L421" i="1" s="1"/>
  <c r="I422" i="1"/>
  <c r="J422" i="1"/>
  <c r="K422" i="1" s="1"/>
  <c r="L422" i="1" s="1"/>
  <c r="I423" i="1"/>
  <c r="J423" i="1"/>
  <c r="K423" i="1"/>
  <c r="L423" i="1" s="1"/>
  <c r="I424" i="1"/>
  <c r="K424" i="1" s="1"/>
  <c r="L424" i="1" s="1"/>
  <c r="J424" i="1"/>
  <c r="I425" i="1"/>
  <c r="J425" i="1"/>
  <c r="K425" i="1" s="1"/>
  <c r="L425" i="1" s="1"/>
  <c r="I426" i="1"/>
  <c r="J426" i="1"/>
  <c r="K426" i="1"/>
  <c r="L426" i="1" s="1"/>
  <c r="I427" i="1"/>
  <c r="J427" i="1"/>
  <c r="K427" i="1"/>
  <c r="L427" i="1" s="1"/>
  <c r="I428" i="1"/>
  <c r="K428" i="1" s="1"/>
  <c r="L428" i="1" s="1"/>
  <c r="J428" i="1"/>
  <c r="I429" i="1"/>
  <c r="J429" i="1"/>
  <c r="K429" i="1" s="1"/>
  <c r="L429" i="1" s="1"/>
  <c r="I430" i="1"/>
  <c r="J430" i="1"/>
  <c r="K430" i="1" s="1"/>
  <c r="L430" i="1" s="1"/>
  <c r="I431" i="1"/>
  <c r="J431" i="1"/>
  <c r="K431" i="1"/>
  <c r="L431" i="1" s="1"/>
  <c r="I432" i="1"/>
  <c r="K432" i="1" s="1"/>
  <c r="L432" i="1" s="1"/>
  <c r="J432" i="1"/>
  <c r="I433" i="1"/>
  <c r="J433" i="1"/>
  <c r="K433" i="1" s="1"/>
  <c r="L433" i="1" s="1"/>
  <c r="I434" i="1"/>
  <c r="J434" i="1"/>
  <c r="K434" i="1"/>
  <c r="L434" i="1" s="1"/>
  <c r="I435" i="1"/>
  <c r="J435" i="1"/>
  <c r="K435" i="1"/>
  <c r="L435" i="1" s="1"/>
  <c r="I436" i="1"/>
  <c r="K436" i="1" s="1"/>
  <c r="L436" i="1" s="1"/>
  <c r="J436" i="1"/>
  <c r="I437" i="1"/>
  <c r="J437" i="1"/>
  <c r="K437" i="1" s="1"/>
  <c r="L437" i="1" s="1"/>
  <c r="I438" i="1"/>
  <c r="J438" i="1"/>
  <c r="K438" i="1" s="1"/>
  <c r="L438" i="1" s="1"/>
  <c r="I439" i="1"/>
  <c r="J439" i="1"/>
  <c r="K439" i="1"/>
  <c r="L439" i="1" s="1"/>
  <c r="I440" i="1"/>
  <c r="J440" i="1"/>
  <c r="K440" i="1"/>
  <c r="L440" i="1" s="1"/>
  <c r="I441" i="1"/>
  <c r="J441" i="1"/>
  <c r="K441" i="1" s="1"/>
  <c r="L441" i="1" s="1"/>
  <c r="I442" i="1"/>
  <c r="J442" i="1"/>
  <c r="K442" i="1"/>
  <c r="L442" i="1" s="1"/>
  <c r="I443" i="1"/>
  <c r="J443" i="1"/>
  <c r="K443" i="1"/>
  <c r="L443" i="1" s="1"/>
  <c r="I444" i="1"/>
  <c r="K444" i="1" s="1"/>
  <c r="L444" i="1" s="1"/>
  <c r="J444" i="1"/>
  <c r="I445" i="1"/>
  <c r="J445" i="1"/>
  <c r="K445" i="1"/>
  <c r="L445" i="1" s="1"/>
  <c r="I446" i="1"/>
  <c r="J446" i="1"/>
  <c r="K446" i="1" s="1"/>
  <c r="L446" i="1" s="1"/>
  <c r="I447" i="1"/>
  <c r="J447" i="1"/>
  <c r="K447" i="1"/>
  <c r="L447" i="1" s="1"/>
  <c r="I448" i="1"/>
  <c r="J448" i="1"/>
  <c r="K448" i="1"/>
  <c r="L448" i="1" s="1"/>
  <c r="I449" i="1"/>
  <c r="J449" i="1"/>
  <c r="K449" i="1" s="1"/>
  <c r="L449" i="1" s="1"/>
  <c r="I450" i="1"/>
  <c r="J450" i="1"/>
  <c r="K450" i="1"/>
  <c r="L450" i="1" s="1"/>
  <c r="I451" i="1"/>
  <c r="J451" i="1"/>
  <c r="K451" i="1"/>
  <c r="L451" i="1" s="1"/>
  <c r="I452" i="1"/>
  <c r="K452" i="1" s="1"/>
  <c r="L452" i="1" s="1"/>
  <c r="J452" i="1"/>
  <c r="I453" i="1"/>
  <c r="J453" i="1"/>
  <c r="K453" i="1"/>
  <c r="L453" i="1" s="1"/>
  <c r="I454" i="1"/>
  <c r="J454" i="1"/>
  <c r="K454" i="1"/>
  <c r="L454" i="1" s="1"/>
  <c r="I455" i="1"/>
  <c r="J455" i="1"/>
  <c r="K455" i="1"/>
  <c r="L455" i="1" s="1"/>
  <c r="I456" i="1"/>
  <c r="J456" i="1"/>
  <c r="K456" i="1"/>
  <c r="L456" i="1" s="1"/>
  <c r="I457" i="1"/>
  <c r="J457" i="1"/>
  <c r="K457" i="1" s="1"/>
  <c r="L457" i="1" s="1"/>
  <c r="I458" i="1"/>
  <c r="J458" i="1"/>
  <c r="K458" i="1"/>
  <c r="L458" i="1" s="1"/>
  <c r="I459" i="1"/>
  <c r="J459" i="1"/>
  <c r="K459" i="1"/>
  <c r="L459" i="1" s="1"/>
  <c r="I460" i="1"/>
  <c r="K460" i="1" s="1"/>
  <c r="L460" i="1" s="1"/>
  <c r="J460" i="1"/>
  <c r="I461" i="1"/>
  <c r="J461" i="1"/>
  <c r="K461" i="1"/>
  <c r="L461" i="1" s="1"/>
  <c r="I462" i="1"/>
  <c r="J462" i="1"/>
  <c r="K462" i="1"/>
  <c r="L462" i="1" s="1"/>
  <c r="I463" i="1"/>
  <c r="J463" i="1"/>
  <c r="K463" i="1"/>
  <c r="L463" i="1" s="1"/>
  <c r="I464" i="1"/>
  <c r="J464" i="1"/>
  <c r="K464" i="1"/>
  <c r="L464" i="1" s="1"/>
  <c r="I465" i="1"/>
  <c r="J465" i="1"/>
  <c r="K465" i="1" s="1"/>
  <c r="L465" i="1" s="1"/>
  <c r="I466" i="1"/>
  <c r="J466" i="1"/>
  <c r="K466" i="1"/>
  <c r="L466" i="1" s="1"/>
  <c r="I467" i="1"/>
  <c r="J467" i="1"/>
  <c r="K467" i="1"/>
  <c r="L467" i="1" s="1"/>
  <c r="J468" i="1"/>
  <c r="K468" i="1" s="1"/>
  <c r="L468" i="1" s="1"/>
  <c r="I468" i="1"/>
  <c r="K290" i="1" l="1"/>
  <c r="L290" i="1" s="1"/>
  <c r="K226" i="1"/>
  <c r="L226" i="1" s="1"/>
  <c r="K283" i="1"/>
  <c r="L283" i="1" s="1"/>
  <c r="K266" i="1"/>
  <c r="L266" i="1" s="1"/>
  <c r="K243" i="1"/>
  <c r="L243" i="1" s="1"/>
  <c r="K205" i="1"/>
  <c r="L205" i="1" s="1"/>
  <c r="K202" i="1"/>
  <c r="L202" i="1" s="1"/>
  <c r="K195" i="1"/>
  <c r="L195" i="1" s="1"/>
  <c r="K188" i="1"/>
  <c r="L188" i="1" s="1"/>
  <c r="K161" i="1"/>
  <c r="L161" i="1" s="1"/>
  <c r="K157" i="1"/>
  <c r="L157" i="1" s="1"/>
  <c r="K146" i="1"/>
  <c r="L146" i="1" s="1"/>
  <c r="K142" i="1"/>
  <c r="L142" i="1" s="1"/>
  <c r="K120" i="1"/>
  <c r="L120" i="1" s="1"/>
  <c r="K113" i="1"/>
  <c r="L113" i="1" s="1"/>
  <c r="K109" i="1"/>
  <c r="L109" i="1" s="1"/>
  <c r="K77" i="1"/>
  <c r="L77" i="1" s="1"/>
  <c r="K41" i="1"/>
  <c r="L41" i="1" s="1"/>
  <c r="K37" i="1"/>
  <c r="L37" i="1" s="1"/>
  <c r="K23" i="1"/>
  <c r="L23" i="1" s="1"/>
  <c r="K16" i="1"/>
  <c r="L16" i="1" s="1"/>
  <c r="K12" i="1"/>
  <c r="L12" i="1" s="1"/>
  <c r="K393" i="1"/>
  <c r="L393" i="1" s="1"/>
  <c r="K377" i="1"/>
  <c r="L377" i="1" s="1"/>
  <c r="K359" i="1"/>
  <c r="L359" i="1" s="1"/>
  <c r="K335" i="1"/>
  <c r="L335" i="1" s="1"/>
  <c r="K327" i="1"/>
  <c r="L327" i="1" s="1"/>
  <c r="K309" i="1"/>
  <c r="L309" i="1" s="1"/>
  <c r="K301" i="1"/>
  <c r="L301" i="1" s="1"/>
  <c r="K272" i="1"/>
  <c r="L272" i="1" s="1"/>
  <c r="K269" i="1"/>
  <c r="L269" i="1" s="1"/>
  <c r="K265" i="1"/>
  <c r="L265" i="1" s="1"/>
  <c r="K259" i="1"/>
  <c r="L259" i="1" s="1"/>
  <c r="K252" i="1"/>
  <c r="L252" i="1" s="1"/>
  <c r="K201" i="1"/>
  <c r="L201" i="1" s="1"/>
  <c r="K184" i="1"/>
  <c r="L184" i="1" s="1"/>
  <c r="K181" i="1"/>
  <c r="L181" i="1" s="1"/>
  <c r="K153" i="1"/>
  <c r="L153" i="1" s="1"/>
  <c r="K149" i="1"/>
  <c r="L149" i="1" s="1"/>
  <c r="K138" i="1"/>
  <c r="L138" i="1" s="1"/>
  <c r="K127" i="1"/>
  <c r="L127" i="1" s="1"/>
  <c r="K105" i="1"/>
  <c r="L105" i="1" s="1"/>
  <c r="K101" i="1"/>
  <c r="L101" i="1" s="1"/>
  <c r="K98" i="1"/>
  <c r="L98" i="1" s="1"/>
  <c r="K94" i="1"/>
  <c r="L94" i="1" s="1"/>
  <c r="K73" i="1"/>
  <c r="L73" i="1" s="1"/>
  <c r="K69" i="1"/>
  <c r="L69" i="1" s="1"/>
  <c r="K66" i="1"/>
  <c r="L66" i="1" s="1"/>
  <c r="K62" i="1"/>
  <c r="L62" i="1" s="1"/>
  <c r="K48" i="1"/>
  <c r="L48" i="1" s="1"/>
  <c r="K44" i="1"/>
  <c r="L44" i="1" s="1"/>
  <c r="K30" i="1"/>
  <c r="L30" i="1" s="1"/>
  <c r="K8" i="1"/>
  <c r="L8" i="1" s="1"/>
  <c r="K4" i="1"/>
  <c r="L4" i="1" s="1"/>
  <c r="K401" i="1"/>
  <c r="L401" i="1" s="1"/>
  <c r="K395" i="1"/>
  <c r="L395" i="1" s="1"/>
  <c r="K361" i="1"/>
  <c r="L361" i="1" s="1"/>
  <c r="K343" i="1"/>
  <c r="L343" i="1" s="1"/>
  <c r="K329" i="1"/>
  <c r="L329" i="1" s="1"/>
  <c r="K275" i="1"/>
  <c r="L275" i="1" s="1"/>
  <c r="K258" i="1"/>
  <c r="L258" i="1" s="1"/>
  <c r="K245" i="1"/>
  <c r="L245" i="1" s="1"/>
  <c r="K235" i="1"/>
  <c r="L235" i="1" s="1"/>
  <c r="K217" i="1"/>
  <c r="L217" i="1" s="1"/>
  <c r="K200" i="1"/>
  <c r="L200" i="1" s="1"/>
  <c r="K197" i="1"/>
  <c r="L197" i="1" s="1"/>
  <c r="K180" i="1"/>
  <c r="L180" i="1" s="1"/>
  <c r="K173" i="1"/>
  <c r="L173" i="1" s="1"/>
  <c r="K167" i="1"/>
  <c r="L167" i="1" s="1"/>
  <c r="K152" i="1"/>
  <c r="L152" i="1" s="1"/>
  <c r="K137" i="1"/>
  <c r="L137" i="1" s="1"/>
  <c r="K133" i="1"/>
  <c r="L133" i="1" s="1"/>
  <c r="K130" i="1"/>
  <c r="L130" i="1" s="1"/>
  <c r="K126" i="1"/>
  <c r="L126" i="1" s="1"/>
  <c r="K104" i="1"/>
  <c r="L104" i="1" s="1"/>
  <c r="K100" i="1"/>
  <c r="L100" i="1" s="1"/>
  <c r="K97" i="1"/>
  <c r="L97" i="1" s="1"/>
  <c r="K86" i="1"/>
  <c r="L86" i="1" s="1"/>
  <c r="K72" i="1"/>
  <c r="L72" i="1" s="1"/>
  <c r="K68" i="1"/>
  <c r="L68" i="1" s="1"/>
  <c r="K65" i="1"/>
  <c r="L65" i="1" s="1"/>
  <c r="K54" i="1"/>
  <c r="L54" i="1" s="1"/>
  <c r="K47" i="1"/>
  <c r="L47" i="1" s="1"/>
  <c r="K29" i="1"/>
  <c r="L29" i="1" s="1"/>
  <c r="K7" i="1"/>
  <c r="L7" i="1" s="1"/>
  <c r="K297" i="1"/>
  <c r="L297" i="1" s="1"/>
  <c r="K21" i="1"/>
  <c r="L21" i="1" s="1"/>
  <c r="K18" i="1"/>
  <c r="L18" i="1" s="1"/>
  <c r="K397" i="1"/>
  <c r="L397" i="1" s="1"/>
  <c r="K345" i="1"/>
  <c r="L345" i="1" s="1"/>
  <c r="K339" i="1"/>
  <c r="L339" i="1" s="1"/>
  <c r="K305" i="1"/>
  <c r="L305" i="1" s="1"/>
  <c r="K284" i="1"/>
  <c r="L284" i="1" s="1"/>
  <c r="K274" i="1"/>
  <c r="L274" i="1" s="1"/>
  <c r="K244" i="1"/>
  <c r="L244" i="1" s="1"/>
  <c r="K234" i="1"/>
  <c r="L234" i="1" s="1"/>
  <c r="K227" i="1"/>
  <c r="L227" i="1" s="1"/>
  <c r="K216" i="1"/>
  <c r="L216" i="1" s="1"/>
  <c r="K213" i="1"/>
  <c r="L213" i="1" s="1"/>
  <c r="K196" i="1"/>
  <c r="L196" i="1" s="1"/>
  <c r="K172" i="1"/>
  <c r="L172" i="1" s="1"/>
  <c r="K151" i="1"/>
  <c r="L151" i="1" s="1"/>
  <c r="K136" i="1"/>
  <c r="L136" i="1" s="1"/>
  <c r="K132" i="1"/>
  <c r="L132" i="1" s="1"/>
  <c r="K129" i="1"/>
  <c r="L129" i="1" s="1"/>
  <c r="K103" i="1"/>
  <c r="L103" i="1" s="1"/>
  <c r="K96" i="1"/>
  <c r="L96" i="1" s="1"/>
  <c r="K92" i="1"/>
  <c r="L92" i="1" s="1"/>
  <c r="K85" i="1"/>
  <c r="L85" i="1" s="1"/>
  <c r="K82" i="1"/>
  <c r="L82" i="1" s="1"/>
  <c r="K71" i="1"/>
  <c r="L71" i="1" s="1"/>
  <c r="K64" i="1"/>
  <c r="L64" i="1" s="1"/>
  <c r="K60" i="1"/>
  <c r="L60" i="1" s="1"/>
  <c r="K53" i="1"/>
  <c r="L53" i="1" s="1"/>
  <c r="K46" i="1"/>
  <c r="L46" i="1" s="1"/>
  <c r="K28" i="1"/>
  <c r="L28" i="1" s="1"/>
  <c r="K36" i="1"/>
  <c r="L36" i="1" s="1"/>
  <c r="K14" i="1"/>
  <c r="L14" i="1" s="1"/>
  <c r="K38" i="1"/>
  <c r="L38" i="1" s="1"/>
  <c r="K9" i="1"/>
  <c r="L9" i="1" s="1"/>
  <c r="K148" i="1"/>
  <c r="L148" i="1" s="1"/>
  <c r="K134" i="1"/>
  <c r="L134" i="1" s="1"/>
  <c r="K125" i="1"/>
  <c r="L125" i="1" s="1"/>
  <c r="K122" i="1"/>
  <c r="L122" i="1" s="1"/>
  <c r="K116" i="1"/>
  <c r="L116" i="1" s="1"/>
  <c r="K102" i="1"/>
  <c r="L102" i="1" s="1"/>
  <c r="K93" i="1"/>
  <c r="L93" i="1" s="1"/>
  <c r="K90" i="1"/>
  <c r="L90" i="1" s="1"/>
  <c r="K84" i="1"/>
  <c r="L84" i="1" s="1"/>
  <c r="K70" i="1"/>
  <c r="L70" i="1" s="1"/>
  <c r="K61" i="1"/>
  <c r="L61" i="1" s="1"/>
  <c r="K58" i="1"/>
  <c r="L58" i="1" s="1"/>
  <c r="K52" i="1"/>
  <c r="L52" i="1" s="1"/>
  <c r="K22" i="1"/>
  <c r="L22" i="1" s="1"/>
</calcChain>
</file>

<file path=xl/sharedStrings.xml><?xml version="1.0" encoding="utf-8"?>
<sst xmlns="http://schemas.openxmlformats.org/spreadsheetml/2006/main" count="1412" uniqueCount="458">
  <si>
    <r>
      <rPr>
        <b/>
        <i/>
        <sz val="11"/>
        <color rgb="FF231F20"/>
        <rFont val="Calibri"/>
        <family val="34"/>
      </rPr>
      <t>BLOCK</t>
    </r>
  </si>
  <si>
    <r>
      <rPr>
        <b/>
        <i/>
        <sz val="11"/>
        <color rgb="FF231F20"/>
        <rFont val="Calibri"/>
        <family val="34"/>
      </rPr>
      <t>LOT</t>
    </r>
  </si>
  <si>
    <r>
      <rPr>
        <b/>
        <i/>
        <sz val="11"/>
        <color rgb="FF231F20"/>
        <rFont val="Calibri"/>
        <family val="34"/>
      </rPr>
      <t>QUAL</t>
    </r>
  </si>
  <si>
    <r>
      <rPr>
        <b/>
        <i/>
        <sz val="11"/>
        <color rgb="FF231F20"/>
        <rFont val="Calibri"/>
        <family val="34"/>
      </rPr>
      <t xml:space="preserve">CLASS </t>
    </r>
  </si>
  <si>
    <r>
      <rPr>
        <b/>
        <i/>
        <sz val="11"/>
        <color rgb="FF231F20"/>
        <rFont val="Calibri"/>
        <family val="34"/>
      </rPr>
      <t>LOCATION</t>
    </r>
  </si>
  <si>
    <r>
      <rPr>
        <b/>
        <i/>
        <sz val="11"/>
        <color rgb="FF231F20"/>
        <rFont val="Calibri"/>
        <family val="34"/>
      </rPr>
      <t xml:space="preserve">2014 
</t>
    </r>
    <r>
      <rPr>
        <b/>
        <i/>
        <sz val="11"/>
        <color rgb="FF231F20"/>
        <rFont val="Calibri"/>
        <family val="34"/>
      </rPr>
      <t>ASSESSMENT</t>
    </r>
  </si>
  <si>
    <r>
      <rPr>
        <b/>
        <i/>
        <sz val="11"/>
        <color rgb="FF231F20"/>
        <rFont val="Calibri"/>
        <family val="34"/>
      </rPr>
      <t xml:space="preserve">PROPOSED 2015 
</t>
    </r>
    <r>
      <rPr>
        <b/>
        <i/>
        <sz val="11"/>
        <color rgb="FF231F20"/>
        <rFont val="Calibri"/>
        <family val="34"/>
      </rPr>
      <t>ASSESSMENT</t>
    </r>
  </si>
  <si>
    <r>
      <rPr>
        <b/>
        <i/>
        <sz val="11"/>
        <color rgb="FF231F20"/>
        <rFont val="Calibri"/>
        <family val="34"/>
      </rPr>
      <t>Inc / Dec</t>
    </r>
  </si>
  <si>
    <r>
      <rPr>
        <sz val="11"/>
        <color rgb="FF231F20"/>
        <rFont val="Times New Roman"/>
        <family val="18"/>
      </rPr>
      <t xml:space="preserve"> </t>
    </r>
  </si>
  <si>
    <r>
      <rPr>
        <sz val="11"/>
        <color rgb="FF231F20"/>
        <rFont val="Calibri"/>
        <family val="34"/>
      </rPr>
      <t>4A</t>
    </r>
  </si>
  <si>
    <r>
      <rPr>
        <sz val="11"/>
        <color rgb="FF231F20"/>
        <rFont val="Calibri"/>
        <family val="34"/>
      </rPr>
      <t>700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POMANDER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WALK</t>
    </r>
  </si>
  <si>
    <r>
      <rPr>
        <sz val="11"/>
        <color rgb="FF231F20"/>
        <rFont val="Calibri"/>
        <family val="34"/>
      </rPr>
      <t>4C</t>
    </r>
  </si>
  <si>
    <r>
      <rPr>
        <sz val="11"/>
        <color rgb="FF231F20"/>
        <rFont val="Calibri"/>
        <family val="34"/>
      </rPr>
      <t>810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824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</si>
  <si>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796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802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</si>
  <si>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780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</si>
  <si>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756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</si>
  <si>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736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</si>
  <si>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655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POMANDER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WALK</t>
    </r>
  </si>
  <si>
    <r>
      <rPr>
        <sz val="11"/>
        <color rgb="FF231F20"/>
        <rFont val="Calibri"/>
        <family val="34"/>
      </rPr>
      <t>724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</si>
  <si>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660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706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</si>
  <si>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646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</si>
  <si>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628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</si>
  <si>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618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</si>
  <si>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763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RIVER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</si>
  <si>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600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</si>
  <si>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580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</si>
  <si>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560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570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</si>
  <si>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735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</si>
  <si>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749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</si>
  <si>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753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819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</si>
  <si>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543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BEVERLY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</si>
  <si>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671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677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BEVERLY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</si>
  <si>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644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BEVERLY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</si>
  <si>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725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</si>
  <si>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709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721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</si>
  <si>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705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</si>
  <si>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703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</si>
  <si>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691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</si>
  <si>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800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CATALPA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</si>
  <si>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647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659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</si>
  <si>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587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</si>
  <si>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599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611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</si>
  <si>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536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556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</si>
  <si>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741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751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LARCH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</si>
  <si>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520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</si>
  <si>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508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510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</si>
  <si>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506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</si>
  <si>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494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504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</si>
  <si>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492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</si>
  <si>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478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490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</si>
  <si>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464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476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</si>
  <si>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500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ALMA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TERR</t>
    </r>
  </si>
  <si>
    <r>
      <rPr>
        <sz val="11"/>
        <color rgb="FF231F20"/>
        <rFont val="Calibri"/>
        <family val="34"/>
      </rPr>
      <t>735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ELM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</si>
  <si>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704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CHESTNUT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</si>
  <si>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715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LINDEN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</si>
  <si>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707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CHESTNUT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</si>
  <si>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458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</si>
  <si>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C0001</t>
    </r>
  </si>
  <si>
    <r>
      <rPr>
        <sz val="11"/>
        <color rgb="FF231F20"/>
        <rFont val="Calibri"/>
        <family val="34"/>
      </rPr>
      <t>448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</si>
  <si>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C0002</t>
    </r>
  </si>
  <si>
    <r>
      <rPr>
        <sz val="11"/>
        <color rgb="FF231F20"/>
        <rFont val="Calibri"/>
        <family val="34"/>
      </rPr>
      <t>446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</si>
  <si>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444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</si>
  <si>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426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</si>
  <si>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422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424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</si>
  <si>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420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</si>
  <si>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406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</si>
  <si>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394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400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</si>
  <si>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390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</si>
  <si>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384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388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</si>
  <si>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713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AMERICAN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LEGION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DRIVE</t>
    </r>
  </si>
  <si>
    <r>
      <rPr>
        <sz val="11"/>
        <color rgb="FF231F20"/>
        <rFont val="Calibri"/>
        <family val="34"/>
      </rPr>
      <t>719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AMERICAN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LEGION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DRIVE</t>
    </r>
  </si>
  <si>
    <r>
      <rPr>
        <sz val="11"/>
        <color rgb="FF231F20"/>
        <rFont val="Calibri"/>
        <family val="34"/>
      </rPr>
      <t>699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AMERICAN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LEGION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DRIVE</t>
    </r>
  </si>
  <si>
    <r>
      <rPr>
        <sz val="11"/>
        <color rgb="FF231F20"/>
        <rFont val="Calibri"/>
        <family val="34"/>
      </rPr>
      <t>689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AMERICAN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LEGION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DRIVE</t>
    </r>
  </si>
  <si>
    <r>
      <rPr>
        <sz val="11"/>
        <color rgb="FF231F20"/>
        <rFont val="Calibri"/>
        <family val="34"/>
      </rPr>
      <t>665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AMERICAN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LEGION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DRIVE</t>
    </r>
  </si>
  <si>
    <r>
      <rPr>
        <sz val="11"/>
        <color rgb="FF231F20"/>
        <rFont val="Calibri"/>
        <family val="34"/>
      </rPr>
      <t>649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AMERICAN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LEGION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DRIVE</t>
    </r>
  </si>
  <si>
    <r>
      <rPr>
        <sz val="11"/>
        <color rgb="FF231F20"/>
        <rFont val="Calibri"/>
        <family val="34"/>
      </rPr>
      <t>639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AMERICAN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LEGION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DRIVE</t>
    </r>
  </si>
  <si>
    <r>
      <rPr>
        <sz val="11"/>
        <color rgb="FF231F20"/>
        <rFont val="Calibri"/>
        <family val="34"/>
      </rPr>
      <t>641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CHESTNUT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</si>
  <si>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668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AMERICAN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LEGION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DRIVE</t>
    </r>
  </si>
  <si>
    <r>
      <rPr>
        <sz val="11"/>
        <color rgb="FF231F20"/>
        <rFont val="Calibri"/>
        <family val="34"/>
      </rPr>
      <t>640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AMERICAN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LEGION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DRIVE</t>
    </r>
  </si>
  <si>
    <r>
      <rPr>
        <sz val="11"/>
        <color rgb="FF231F20"/>
        <rFont val="Calibri"/>
        <family val="34"/>
      </rPr>
      <t>490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BEVERLY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</si>
  <si>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543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</si>
  <si>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545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</si>
  <si>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555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561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</si>
  <si>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563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571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</si>
  <si>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824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GARRISON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</si>
  <si>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818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GARRISON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</si>
  <si>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473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507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</si>
  <si>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511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515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</si>
  <si>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519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</si>
  <si>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517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</si>
  <si>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527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</si>
  <si>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815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ELM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</si>
  <si>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467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</si>
  <si>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451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461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</si>
  <si>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443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449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</si>
  <si>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431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441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</si>
  <si>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429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</si>
  <si>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419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</si>
  <si>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415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417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</si>
  <si>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411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</si>
  <si>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405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</si>
  <si>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399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</si>
  <si>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820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WINDSOR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</si>
  <si>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4a</t>
    </r>
  </si>
  <si>
    <r>
      <rPr>
        <sz val="11"/>
        <color rgb="FF231F20"/>
        <rFont val="Calibri"/>
        <family val="34"/>
      </rPr>
      <t>764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NEW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BRIDGE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</si>
  <si>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629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ENGLEWOOD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</si>
  <si>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376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388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</si>
  <si>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394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396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</si>
  <si>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370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372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</si>
  <si>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247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249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DEGRAW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</si>
  <si>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251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DEGRAW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</si>
  <si>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253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DEGRAW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</si>
  <si>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257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DEGRAW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</si>
  <si>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259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261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DEGRAW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</si>
  <si>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265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DEGRAW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</si>
  <si>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267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DEGRAW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</si>
  <si>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252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258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DEGRAW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</si>
  <si>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250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DEGRAW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</si>
  <si>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336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</si>
  <si>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330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</si>
  <si>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320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</si>
  <si>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314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</si>
  <si>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312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</si>
  <si>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306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310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</si>
  <si>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298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300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</si>
  <si>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284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</si>
  <si>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112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FORT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LEE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</si>
  <si>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108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FORT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LEE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</si>
  <si>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104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FORT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LEE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</si>
  <si>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4B</t>
    </r>
  </si>
  <si>
    <r>
      <rPr>
        <sz val="11"/>
        <color rgb="FF231F20"/>
        <rFont val="Calibri"/>
        <family val="34"/>
      </rPr>
      <t>520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PALISADE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</si>
  <si>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630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</si>
  <si>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356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368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</si>
  <si>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786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796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PALISADE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</si>
  <si>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781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PALISADE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</si>
  <si>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332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</si>
  <si>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320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322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</si>
  <si>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310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</si>
  <si>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790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</si>
  <si>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780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</si>
  <si>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740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PALISADE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</si>
  <si>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762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PALISADE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</si>
  <si>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764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766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PALISADE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</si>
  <si>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780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PALISADE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</si>
  <si>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730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PALISADE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</si>
  <si>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704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PALISADE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</si>
  <si>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696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PALISADE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</si>
  <si>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890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PALISADE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</si>
  <si>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870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PALISADE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</si>
  <si>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C0003</t>
    </r>
  </si>
  <si>
    <r>
      <rPr>
        <sz val="11"/>
        <color rgb="FF231F20"/>
        <rFont val="Calibri"/>
        <family val="34"/>
      </rPr>
      <t>C0004</t>
    </r>
  </si>
  <si>
    <r>
      <rPr>
        <sz val="11"/>
        <color rgb="FF231F20"/>
        <rFont val="Calibri"/>
        <family val="34"/>
      </rPr>
      <t>C0005</t>
    </r>
  </si>
  <si>
    <r>
      <rPr>
        <sz val="11"/>
        <color rgb="FF231F20"/>
        <rFont val="Calibri"/>
        <family val="34"/>
      </rPr>
      <t>C0006</t>
    </r>
  </si>
  <si>
    <r>
      <rPr>
        <sz val="11"/>
        <color rgb="FF231F20"/>
        <rFont val="Calibri"/>
        <family val="34"/>
      </rPr>
      <t>C0007</t>
    </r>
  </si>
  <si>
    <r>
      <rPr>
        <sz val="11"/>
        <color rgb="FF231F20"/>
        <rFont val="Calibri"/>
        <family val="34"/>
      </rPr>
      <t>C0008</t>
    </r>
  </si>
  <si>
    <r>
      <rPr>
        <sz val="11"/>
        <color rgb="FF231F20"/>
        <rFont val="Calibri"/>
        <family val="34"/>
      </rPr>
      <t>C0009</t>
    </r>
  </si>
  <si>
    <r>
      <rPr>
        <sz val="11"/>
        <color rgb="FF231F20"/>
        <rFont val="Calibri"/>
        <family val="34"/>
      </rPr>
      <t>C0010</t>
    </r>
  </si>
  <si>
    <r>
      <rPr>
        <sz val="11"/>
        <color rgb="FF231F20"/>
        <rFont val="Calibri"/>
        <family val="34"/>
      </rPr>
      <t>C0011</t>
    </r>
  </si>
  <si>
    <r>
      <rPr>
        <sz val="11"/>
        <color rgb="FF231F20"/>
        <rFont val="Calibri"/>
        <family val="34"/>
      </rPr>
      <t>840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PALISADE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</si>
  <si>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838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PALISADE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</si>
  <si>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832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PALISADE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</si>
  <si>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822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824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PALISADE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</si>
  <si>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836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PALISADE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</si>
  <si>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375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</si>
  <si>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365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369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</si>
  <si>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363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</si>
  <si>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349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</si>
  <si>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854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</si>
  <si>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241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</si>
  <si>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259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</si>
  <si>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265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</si>
  <si>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285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</si>
  <si>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315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</si>
  <si>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1020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</si>
  <si>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1002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</si>
  <si>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1000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</si>
  <si>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970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980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</si>
  <si>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960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</si>
  <si>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954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958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</si>
  <si>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948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</si>
  <si>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55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63</t>
    </r>
    <r>
      <rPr>
        <sz val="11"/>
        <color rgb="FF231F20"/>
        <rFont val="Times New Roman"/>
        <family val="18"/>
      </rPr>
      <t xml:space="preserve"> 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</si>
  <si>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121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</si>
  <si>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101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</si>
  <si>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107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</si>
  <si>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115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</si>
  <si>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805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RED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ROAD</t>
    </r>
  </si>
  <si>
    <r>
      <rPr>
        <sz val="11"/>
        <color rgb="FF231F20"/>
        <rFont val="Calibri"/>
        <family val="34"/>
      </rPr>
      <t>815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RED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ROAD</t>
    </r>
  </si>
  <si>
    <r>
      <rPr>
        <sz val="11"/>
        <color rgb="FF231F20"/>
        <rFont val="Calibri"/>
        <family val="34"/>
      </rPr>
      <t>133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</si>
  <si>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139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149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</si>
  <si>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811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GRANGE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</si>
  <si>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805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</si>
  <si>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811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</si>
  <si>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155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</si>
  <si>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161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167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</si>
  <si>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175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</si>
  <si>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179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</si>
  <si>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185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</si>
  <si>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C0012</t>
    </r>
  </si>
  <si>
    <r>
      <rPr>
        <sz val="11"/>
        <color rgb="FF231F20"/>
        <rFont val="Calibri"/>
        <family val="34"/>
      </rPr>
      <t>C0013</t>
    </r>
  </si>
  <si>
    <r>
      <rPr>
        <sz val="11"/>
        <color rgb="FF231F20"/>
        <rFont val="Calibri"/>
        <family val="34"/>
      </rPr>
      <t>C0014</t>
    </r>
  </si>
  <si>
    <r>
      <rPr>
        <sz val="11"/>
        <color rgb="FF231F20"/>
        <rFont val="Calibri"/>
        <family val="34"/>
      </rPr>
      <t>C0015</t>
    </r>
  </si>
  <si>
    <r>
      <rPr>
        <sz val="11"/>
        <color rgb="FF231F20"/>
        <rFont val="Calibri"/>
        <family val="34"/>
      </rPr>
      <t>197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</si>
  <si>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205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</si>
  <si>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209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</si>
  <si>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220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222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</si>
  <si>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210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</si>
  <si>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188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</si>
  <si>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162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178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</si>
  <si>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780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GRANGE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</si>
  <si>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80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140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CEDAR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LANE</t>
    </r>
  </si>
  <si>
    <r>
      <rPr>
        <sz val="11"/>
        <color rgb="FF231F20"/>
        <rFont val="Calibri"/>
        <family val="34"/>
      </rPr>
      <t>544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</si>
  <si>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85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COPLEY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</si>
  <si>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468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</si>
  <si>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219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DEGRAW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</si>
  <si>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221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223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DEGRAW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</si>
  <si>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351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</si>
  <si>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369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</si>
  <si>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371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377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</si>
  <si>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335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</si>
  <si>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130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FORT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LEE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</si>
  <si>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118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FORT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LEE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</si>
  <si>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116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FORT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LEE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</si>
  <si>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279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281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</si>
  <si>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291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293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</si>
  <si>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295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299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</si>
  <si>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309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</si>
  <si>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311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315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</si>
  <si>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321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</si>
  <si>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196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FORT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LEE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</si>
  <si>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194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FORT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LEE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</si>
  <si>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186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192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FORT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LEE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ROAD</t>
    </r>
  </si>
  <si>
    <r>
      <rPr>
        <sz val="11"/>
        <color rgb="FF231F20"/>
        <rFont val="Calibri"/>
        <family val="34"/>
      </rPr>
      <t>271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281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BEECH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ST</t>
    </r>
  </si>
  <si>
    <r>
      <rPr>
        <sz val="11"/>
        <color rgb="FF231F20"/>
        <rFont val="Calibri"/>
        <family val="34"/>
      </rPr>
      <t>248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250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FORT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LEE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</si>
  <si>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328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</si>
  <si>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260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</si>
  <si>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153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FORT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LEE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</si>
  <si>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159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FORT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LEE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</si>
  <si>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171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183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FORT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LEE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</si>
  <si>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219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FORT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LEE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</si>
  <si>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237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FORT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LEE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</si>
  <si>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259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FORT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LEE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</si>
  <si>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228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</si>
  <si>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194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OAK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ST</t>
    </r>
  </si>
  <si>
    <r>
      <rPr>
        <sz val="11"/>
        <color rgb="FF231F20"/>
        <rFont val="Calibri"/>
        <family val="34"/>
      </rPr>
      <t>80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86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BERGEN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</si>
  <si>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227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</si>
  <si>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20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PUFFIN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WAY</t>
    </r>
  </si>
  <si>
    <r>
      <rPr>
        <sz val="11"/>
        <color rgb="FF231F20"/>
        <rFont val="Calibri"/>
        <family val="34"/>
      </rPr>
      <t>391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</si>
  <si>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DEGRAW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AVENUE</t>
    </r>
  </si>
  <si>
    <r>
      <rPr>
        <sz val="11"/>
        <color rgb="FF231F20"/>
        <rFont val="Calibri"/>
        <family val="34"/>
      </rPr>
      <t>FRANK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BURR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BLVD</t>
    </r>
  </si>
  <si>
    <r>
      <rPr>
        <sz val="11"/>
        <color rgb="FF231F20"/>
        <rFont val="Calibri"/>
        <family val="34"/>
      </rPr>
      <t>200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FRANK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BURR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BLVD</t>
    </r>
  </si>
  <si>
    <r>
      <rPr>
        <sz val="11"/>
        <color rgb="FF231F20"/>
        <rFont val="Calibri"/>
        <family val="34"/>
      </rPr>
      <t>300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FRANK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BURR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BLVD</t>
    </r>
  </si>
  <si>
    <r>
      <rPr>
        <sz val="11"/>
        <color rgb="FF231F20"/>
        <rFont val="Calibri"/>
        <family val="34"/>
      </rPr>
      <t>400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FRANK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BURR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BLVD</t>
    </r>
  </si>
  <si>
    <r>
      <rPr>
        <sz val="11"/>
        <color rgb="FF231F20"/>
        <rFont val="Calibri"/>
        <family val="34"/>
      </rPr>
      <t>100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FRANK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BURR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BLVD</t>
    </r>
  </si>
  <si>
    <r>
      <rPr>
        <sz val="11"/>
        <color rgb="FF231F20"/>
        <rFont val="Calibri"/>
        <family val="34"/>
      </rPr>
      <t>265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287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WILLOW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ST</t>
    </r>
  </si>
  <si>
    <r>
      <rPr>
        <sz val="11"/>
        <color rgb="FF231F20"/>
        <rFont val="Calibri"/>
        <family val="34"/>
      </rPr>
      <t>C0401</t>
    </r>
  </si>
  <si>
    <r>
      <rPr>
        <sz val="11"/>
        <color rgb="FF231F20"/>
        <rFont val="Calibri"/>
        <family val="34"/>
      </rPr>
      <t>333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WILLOW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STREET</t>
    </r>
  </si>
  <si>
    <r>
      <rPr>
        <sz val="11"/>
        <color rgb="FF231F20"/>
        <rFont val="Calibri"/>
        <family val="34"/>
      </rPr>
      <t>278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WILLOW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ST</t>
    </r>
  </si>
  <si>
    <r>
      <rPr>
        <sz val="11"/>
        <color rgb="FF231F20"/>
        <rFont val="Calibri"/>
        <family val="34"/>
      </rPr>
      <t>600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FRANK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W.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BURR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BLVD.</t>
    </r>
  </si>
  <si>
    <r>
      <rPr>
        <sz val="11"/>
        <color rgb="FF231F20"/>
        <rFont val="Calibri"/>
        <family val="34"/>
      </rPr>
      <t>457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</si>
  <si>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789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</si>
  <si>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773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</si>
  <si>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765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</si>
  <si>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757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</si>
  <si>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751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</si>
  <si>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745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</si>
  <si>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741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</si>
  <si>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721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725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</si>
  <si>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713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717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</si>
  <si>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699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</si>
  <si>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639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641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</si>
  <si>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635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</si>
  <si>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873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</si>
  <si>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885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</si>
  <si>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13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BENNETT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</si>
  <si>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865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</si>
  <si>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827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</si>
  <si>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819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</si>
  <si>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1029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</si>
  <si>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975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995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</si>
  <si>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1003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</si>
  <si>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1013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</si>
  <si>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961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</si>
  <si>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939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951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</si>
  <si>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901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</si>
  <si>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300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ROUTE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4</t>
    </r>
  </si>
  <si>
    <r>
      <rPr>
        <sz val="11"/>
        <color rgb="FF231F20"/>
        <rFont val="Calibri"/>
        <family val="34"/>
      </rPr>
      <t>1085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PALISADE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</si>
  <si>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1188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</si>
  <si>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1178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1182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</si>
  <si>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1172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</si>
  <si>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1168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</si>
  <si>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1154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</si>
  <si>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1150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</si>
  <si>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1144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</si>
  <si>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1138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</si>
  <si>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1130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</si>
  <si>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1118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</si>
  <si>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1118B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</si>
  <si>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1120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</si>
  <si>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1122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</si>
  <si>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1124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</si>
  <si>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1126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</si>
  <si>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1128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</si>
  <si>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1104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</si>
  <si>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1086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</si>
  <si>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220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ENGLEWOOD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</si>
  <si>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210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ENGLEWOOD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</si>
  <si>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202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ENGLEWOOD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</si>
  <si>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198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200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ENGLEWOOD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</si>
  <si>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192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194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ENGLEWOOD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</si>
  <si>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190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ENGLEWOOD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</si>
  <si>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180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86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ENGLEWOOD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</si>
  <si>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174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176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ENGLEWOOD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</si>
  <si>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172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ENGLEWOOD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</si>
  <si>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170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ENGLEWOOD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</si>
  <si>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154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ENGLEWOOD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</si>
  <si>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1365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</si>
  <si>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1351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</si>
  <si>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1345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</si>
  <si>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1324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</si>
  <si>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12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ORCHARD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ST</t>
    </r>
  </si>
  <si>
    <r>
      <rPr>
        <sz val="11"/>
        <color rgb="FF231F20"/>
        <rFont val="Calibri"/>
        <family val="34"/>
      </rPr>
      <t>1360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ROAD</t>
    </r>
  </si>
  <si>
    <r>
      <rPr>
        <sz val="11"/>
        <color rgb="FF231F20"/>
        <rFont val="Calibri"/>
        <family val="34"/>
      </rPr>
      <t>1362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</si>
  <si>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1364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</si>
  <si>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1354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1358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</si>
  <si>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1348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1352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</si>
  <si>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1338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1340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</si>
  <si>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1334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</si>
  <si>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1258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</si>
  <si>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1304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</si>
  <si>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1500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</si>
  <si>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153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STATE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ST</t>
    </r>
  </si>
  <si>
    <r>
      <rPr>
        <sz val="11"/>
        <color rgb="FF231F20"/>
        <rFont val="Calibri"/>
        <family val="34"/>
      </rPr>
      <t>1475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PALISADE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</si>
  <si>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1465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PALISADE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</si>
  <si>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1510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</si>
  <si>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1500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</si>
  <si>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STATE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ST</t>
    </r>
  </si>
  <si>
    <r>
      <rPr>
        <sz val="11"/>
        <color rgb="FF231F20"/>
        <rFont val="Calibri"/>
        <family val="34"/>
      </rPr>
      <t>41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STATE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ST</t>
    </r>
  </si>
  <si>
    <r>
      <rPr>
        <sz val="11"/>
        <color rgb="FF231F20"/>
        <rFont val="Calibri"/>
        <family val="34"/>
      </rPr>
      <t>49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71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STATE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ST</t>
    </r>
  </si>
  <si>
    <r>
      <rPr>
        <sz val="11"/>
        <color rgb="FF231F20"/>
        <rFont val="Calibri"/>
        <family val="34"/>
      </rPr>
      <t>1470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1506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TERRACE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CIRCLE</t>
    </r>
  </si>
  <si>
    <r>
      <rPr>
        <sz val="11"/>
        <color rgb="FF231F20"/>
        <rFont val="Calibri"/>
        <family val="34"/>
      </rPr>
      <t>143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STATE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ST</t>
    </r>
  </si>
  <si>
    <r>
      <rPr>
        <sz val="11"/>
        <color rgb="FF231F20"/>
        <rFont val="Calibri"/>
        <family val="34"/>
      </rPr>
      <t>34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STATE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ST</t>
    </r>
  </si>
  <si>
    <r>
      <rPr>
        <sz val="11"/>
        <color rgb="FF231F20"/>
        <rFont val="Calibri"/>
        <family val="34"/>
      </rPr>
      <t>1436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</si>
  <si>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1416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</si>
  <si>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1395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HILL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ST</t>
    </r>
  </si>
  <si>
    <r>
      <rPr>
        <sz val="11"/>
        <color rgb="FF231F20"/>
        <rFont val="Calibri"/>
        <family val="34"/>
      </rPr>
      <t>1368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1374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</si>
  <si>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ENGLEWOOD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</si>
  <si>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39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ENGLEWOOD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</si>
  <si>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57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ENGLEWOOD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</si>
  <si>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46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58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AYERS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CT</t>
    </r>
  </si>
  <si>
    <r>
      <rPr>
        <sz val="11"/>
        <color rgb="FF231F20"/>
        <rFont val="Calibri"/>
        <family val="34"/>
      </rPr>
      <t>42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AYERS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CT</t>
    </r>
  </si>
  <si>
    <r>
      <rPr>
        <sz val="11"/>
        <color rgb="FF231F20"/>
        <rFont val="Calibri"/>
        <family val="34"/>
      </rPr>
      <t>140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STATE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ST</t>
    </r>
  </si>
  <si>
    <r>
      <rPr>
        <sz val="11"/>
        <color rgb="FF231F20"/>
        <rFont val="Calibri"/>
        <family val="34"/>
      </rPr>
      <t>100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STATE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ST</t>
    </r>
  </si>
  <si>
    <r>
      <rPr>
        <sz val="11"/>
        <color rgb="FF231F20"/>
        <rFont val="Calibri"/>
        <family val="34"/>
      </rPr>
      <t>60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78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STATE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ST</t>
    </r>
  </si>
  <si>
    <r>
      <rPr>
        <sz val="11"/>
        <color rgb="FF231F20"/>
        <rFont val="Calibri"/>
        <family val="34"/>
      </rPr>
      <t>113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131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AYERS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CT</t>
    </r>
  </si>
  <si>
    <r>
      <rPr>
        <sz val="11"/>
        <color rgb="FF231F20"/>
        <rFont val="Calibri"/>
        <family val="34"/>
      </rPr>
      <t>141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AYERS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CT</t>
    </r>
  </si>
  <si>
    <r>
      <rPr>
        <sz val="11"/>
        <color rgb="FF231F20"/>
        <rFont val="Calibri"/>
        <family val="34"/>
      </rPr>
      <t>145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AYERS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CT</t>
    </r>
  </si>
  <si>
    <r>
      <rPr>
        <sz val="11"/>
        <color rgb="FF231F20"/>
        <rFont val="Calibri"/>
        <family val="34"/>
      </rPr>
      <t>1431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</si>
  <si>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1443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</si>
  <si>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174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STATE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ST</t>
    </r>
  </si>
  <si>
    <r>
      <rPr>
        <sz val="11"/>
        <color rgb="FF231F20"/>
        <rFont val="Calibri"/>
        <family val="34"/>
      </rPr>
      <t>168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STATE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ST</t>
    </r>
  </si>
  <si>
    <r>
      <rPr>
        <sz val="11"/>
        <color rgb="FF231F20"/>
        <rFont val="Calibri"/>
        <family val="34"/>
      </rPr>
      <t>1448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56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</si>
  <si>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1446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</si>
  <si>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1444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</si>
  <si>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1442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</si>
  <si>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1440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</si>
  <si>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1438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</si>
  <si>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1432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36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</si>
  <si>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1430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</si>
  <si>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189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THE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PLAZA</t>
    </r>
  </si>
  <si>
    <r>
      <rPr>
        <sz val="11"/>
        <color rgb="FF231F20"/>
        <rFont val="Calibri"/>
        <family val="34"/>
      </rPr>
      <t>201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THE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PLAZA</t>
    </r>
  </si>
  <si>
    <r>
      <rPr>
        <sz val="11"/>
        <color rgb="FF231F20"/>
        <rFont val="Calibri"/>
        <family val="34"/>
      </rPr>
      <t>1407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PALISADE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</si>
  <si>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194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THE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PLAZA</t>
    </r>
  </si>
  <si>
    <r>
      <rPr>
        <sz val="11"/>
        <color rgb="FF231F20"/>
        <rFont val="Calibri"/>
        <family val="34"/>
      </rPr>
      <t>170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THE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PLAZA</t>
    </r>
  </si>
  <si>
    <r>
      <rPr>
        <sz val="11"/>
        <color rgb="FF231F20"/>
        <rFont val="Calibri"/>
        <family val="34"/>
      </rPr>
      <t>1374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1400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</si>
  <si>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181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ENGLEWOOD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</si>
  <si>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185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ENGLEWOOD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</si>
  <si>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201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ENGLEWOOD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</si>
  <si>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211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ENGLEWOOD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</si>
  <si>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217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ENGLEWOOD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</si>
  <si>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1377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PALISADE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</si>
  <si>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1393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PALISADE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</si>
  <si>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1401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PALISADE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</si>
  <si>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1409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THE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PLAZA</t>
    </r>
  </si>
  <si>
    <r>
      <rPr>
        <sz val="11"/>
        <color rgb="FF231F20"/>
        <rFont val="Calibri"/>
        <family val="34"/>
      </rPr>
      <t>1415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THE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PLAZA</t>
    </r>
  </si>
  <si>
    <r>
      <rPr>
        <sz val="11"/>
        <color rgb="FF231F20"/>
        <rFont val="Calibri"/>
        <family val="34"/>
      </rPr>
      <t>114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126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AYERS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CT</t>
    </r>
  </si>
  <si>
    <r>
      <rPr>
        <sz val="11"/>
        <color rgb="FF231F20"/>
        <rFont val="Calibri"/>
        <family val="34"/>
      </rPr>
      <t>86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110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AYERS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CT</t>
    </r>
  </si>
  <si>
    <r>
      <rPr>
        <sz val="11"/>
        <color rgb="FF231F20"/>
        <rFont val="Calibri"/>
        <family val="34"/>
      </rPr>
      <t>70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82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AYERS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CT</t>
    </r>
  </si>
  <si>
    <r>
      <rPr>
        <sz val="11"/>
        <color rgb="FF231F20"/>
        <rFont val="Calibri"/>
        <family val="34"/>
      </rPr>
      <t>72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132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WALRAVEN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DR</t>
    </r>
  </si>
  <si>
    <r>
      <rPr>
        <sz val="11"/>
        <color rgb="FF231F20"/>
        <rFont val="Calibri"/>
        <family val="34"/>
      </rPr>
      <t>139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ENGLEWOOD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</si>
  <si>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149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ENGLEWOOD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</si>
  <si>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1377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1393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</si>
  <si>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1395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</si>
  <si>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1399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QUEEN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ANNE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</si>
  <si>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1400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PALISADE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</si>
  <si>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111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GALWAY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PL</t>
    </r>
  </si>
  <si>
    <r>
      <rPr>
        <sz val="11"/>
        <color rgb="FF231F20"/>
        <rFont val="Calibri"/>
        <family val="34"/>
      </rPr>
      <t>125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GALWAY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PL</t>
    </r>
  </si>
  <si>
    <r>
      <rPr>
        <sz val="11"/>
        <color rgb="FF231F20"/>
        <rFont val="Calibri"/>
        <family val="34"/>
      </rPr>
      <t>17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TRYON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WEST</t>
    </r>
  </si>
  <si>
    <r>
      <rPr>
        <sz val="11"/>
        <color rgb="FF231F20"/>
        <rFont val="Calibri"/>
        <family val="34"/>
      </rPr>
      <t>107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TRYON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WEST</t>
    </r>
  </si>
  <si>
    <r>
      <rPr>
        <sz val="11"/>
        <color rgb="FF231F20"/>
        <rFont val="Calibri"/>
        <family val="34"/>
      </rPr>
      <t>123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TRYON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WEST</t>
    </r>
  </si>
  <si>
    <r>
      <rPr>
        <sz val="11"/>
        <color rgb="FF231F20"/>
        <rFont val="Calibri"/>
        <family val="34"/>
      </rPr>
      <t>100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GALWAY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PL</t>
    </r>
  </si>
  <si>
    <r>
      <rPr>
        <sz val="11"/>
        <color rgb="FF231F20"/>
        <rFont val="Calibri"/>
        <family val="34"/>
      </rPr>
      <t>1548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60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</si>
  <si>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1532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</si>
  <si>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AMSTERDAM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</si>
  <si>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1540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PALISADE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</si>
  <si>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1560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PALISADE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</si>
  <si>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GIVAUDAN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DRIVE</t>
    </r>
  </si>
  <si>
    <r>
      <rPr>
        <sz val="11"/>
        <color rgb="FF231F20"/>
        <rFont val="Calibri"/>
        <family val="34"/>
      </rPr>
      <t>1680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</si>
  <si>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1700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PALISADE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</si>
  <si>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1597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</si>
  <si>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1591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</si>
  <si>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1555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</si>
  <si>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63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WASHINGTON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PL</t>
    </r>
  </si>
  <si>
    <r>
      <rPr>
        <sz val="11"/>
        <color rgb="FF231F20"/>
        <rFont val="Calibri"/>
        <family val="34"/>
      </rPr>
      <t>194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HARGREAVES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</si>
  <si>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1531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</si>
  <si>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1545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</si>
  <si>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1549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</si>
  <si>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21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SHEPARD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</si>
  <si>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1515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</si>
  <si>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1505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</si>
  <si>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1471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1475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</si>
  <si>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1485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</si>
  <si>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1491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1495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</si>
  <si>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1435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</si>
  <si>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1449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</si>
  <si>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1451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</si>
  <si>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1405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</si>
  <si>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256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ENGLEWOOD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</si>
  <si>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1367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</si>
  <si>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1371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</si>
  <si>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1341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</si>
  <si>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1347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</si>
  <si>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1307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</si>
  <si>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GENESEE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</si>
  <si>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1287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</si>
  <si>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1295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</si>
  <si>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1261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</si>
  <si>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1247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</si>
  <si>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101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FOREST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</si>
  <si>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1199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</si>
  <si>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1201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1207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</si>
  <si>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1209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1213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</si>
  <si>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1217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</si>
  <si>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1187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TEANECK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RD</t>
    </r>
  </si>
  <si>
    <r>
      <rPr>
        <sz val="11"/>
        <color rgb="FF231F20"/>
        <rFont val="Calibri"/>
        <family val="34"/>
      </rPr>
      <t>16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18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FOREST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</si>
  <si>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52</t>
    </r>
    <r>
      <rPr>
        <sz val="11"/>
        <color rgb="FF231F20"/>
        <rFont val="Times New Roman"/>
        <family val="18"/>
      </rPr>
      <t>Ͳ</t>
    </r>
    <r>
      <rPr>
        <sz val="11"/>
        <color rgb="FF231F20"/>
        <rFont val="Calibri"/>
        <family val="34"/>
      </rPr>
      <t>54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E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FOREST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</si>
  <si>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1175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CONGRESS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</si>
  <si>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329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ALFRED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</si>
  <si>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359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ALFRED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</si>
  <si>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411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ALFRED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</si>
  <si>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455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ALFRED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</si>
  <si>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475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ALFRED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</si>
  <si>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478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ALFRED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</si>
  <si>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480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ALFRED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</si>
  <si>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r>
      <rPr>
        <sz val="11"/>
        <color rgb="FF231F20"/>
        <rFont val="Calibri"/>
        <family val="34"/>
      </rPr>
      <t>414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ALFRED</t>
    </r>
    <r>
      <rPr>
        <sz val="11"/>
        <color rgb="FF231F20"/>
        <rFont val="Times New Roman"/>
        <family val="18"/>
      </rPr>
      <t xml:space="preserve"> </t>
    </r>
    <r>
      <rPr>
        <sz val="11"/>
        <color rgb="FF231F20"/>
        <rFont val="Calibri"/>
        <family val="34"/>
      </rPr>
      <t>AVE</t>
    </r>
  </si>
  <si>
    <t>Taxes
2014</t>
  </si>
  <si>
    <t>Taxes
2015</t>
  </si>
  <si>
    <t>Taxes
Inc / Dec</t>
  </si>
  <si>
    <t>Inc / Dec
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</si>
</sst>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8" formatCode="&quot;$&quot;#,##0.00_);[Red]\(&quot;$&quot;#,##0.00\)"/>
    <numFmt numFmtId="164" formatCode="###0;###0"/>
    <numFmt numFmtId="165" formatCode="\$#,##0;\$#,##0"/>
    <numFmt numFmtId="166" formatCode="###0.00;###0.00"/>
    <numFmt numFmtId="167" formatCode="0.0%"/>
  </numFmts>
  <fonts count="8" x14ac:knownFonts="1">
    <font>
      <sz val="10"/>
      <color rgb="FF000000"/>
      <name val="Times New Roman"/>
      <charset val="204"/>
    </font>
    <font>
      <sz val="11"/>
      <color rgb="FF231F20"/>
      <name val="Calibri"/>
      <family val="2"/>
    </font>
    <font>
      <b/>
      <i/>
      <sz val="11"/>
      <color rgb="FF231F20"/>
      <name val="Calibri"/>
      <family val="34"/>
    </font>
    <font>
      <sz val="11"/>
      <color rgb="FF231F20"/>
      <name val="Times New Roman"/>
      <family val="18"/>
    </font>
    <font>
      <sz val="11"/>
      <color rgb="FF231F20"/>
      <name val="Calibri"/>
      <family val="34"/>
    </font>
    <font>
      <sz val="10"/>
      <color rgb="FF000000"/>
      <name val="Times New Roman"/>
      <charset val="204"/>
    </font>
    <font>
      <sz val="11"/>
      <color rgb="FF000000"/>
      <name val="Calibri"/>
      <family val="2"/>
    </font>
    <font>
      <b/>
      <i/>
      <sz val="10"/>
      <name val="Arial"/>
      <family val="34"/>
    </font>
  </fonts>
  <fills count="6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DBDCDE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8D8D8"/>
      </patternFill>
    </fill>
  </fills>
  <borders count="4">
    <border>
      <left/>
      <right/>
      <top/>
      <bottom/>
      <diagonal/>
    </border>
    <border>
      <left style="thin">
        <color rgb="FF231F20"/>
      </left>
      <right style="thin">
        <color rgb="FF231F20"/>
      </right>
      <top/>
      <bottom style="thin">
        <color rgb="FF231F20"/>
      </bottom>
      <diagonal/>
    </border>
    <border>
      <left style="thin">
        <color rgb="FF231F20"/>
      </left>
      <right style="thin">
        <color rgb="FF231F20"/>
      </right>
      <top style="thin">
        <color rgb="FF231F20"/>
      </top>
      <bottom style="thin">
        <color rgb="FF231F2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15">
    <xf numFmtId="0" fontId="0" fillId="2" borderId="0" xfId="0" applyFill="1" applyBorder="1" applyAlignment="1">
      <alignment horizontal="left" vertical="top"/>
    </xf>
    <xf numFmtId="0" fontId="0" fillId="3" borderId="1" xfId="0" applyFill="1" applyBorder="1" applyAlignment="1">
      <alignment horizontal="left" vertical="top" wrapText="1"/>
    </xf>
    <xf numFmtId="0" fontId="0" fillId="3" borderId="1" xfId="0" applyFill="1" applyBorder="1" applyAlignment="1">
      <alignment horizontal="center" vertical="top" wrapText="1"/>
    </xf>
    <xf numFmtId="164" fontId="1" fillId="2" borderId="2" xfId="0" applyNumberFormat="1" applyFont="1" applyFill="1" applyBorder="1" applyAlignment="1">
      <alignment horizontal="left" vertical="top" wrapText="1"/>
    </xf>
    <xf numFmtId="164" fontId="1" fillId="2" borderId="2" xfId="0" applyNumberFormat="1" applyFont="1" applyFill="1" applyBorder="1" applyAlignment="1">
      <alignment horizontal="right" vertical="top" wrapText="1"/>
    </xf>
    <xf numFmtId="0" fontId="0" fillId="2" borderId="2" xfId="0" applyFill="1" applyBorder="1" applyAlignment="1">
      <alignment horizontal="left" vertical="top" wrapText="1"/>
    </xf>
    <xf numFmtId="165" fontId="1" fillId="2" borderId="2" xfId="0" applyNumberFormat="1" applyFont="1" applyFill="1" applyBorder="1" applyAlignment="1">
      <alignment horizontal="left" vertical="top" wrapText="1"/>
    </xf>
    <xf numFmtId="166" fontId="1" fillId="2" borderId="2" xfId="0" applyNumberFormat="1" applyFont="1" applyFill="1" applyBorder="1" applyAlignment="1">
      <alignment horizontal="left" vertical="top" wrapText="1"/>
    </xf>
    <xf numFmtId="0" fontId="2" fillId="3" borderId="1" xfId="0" applyFont="1" applyFill="1" applyBorder="1" applyAlignment="1">
      <alignment horizontal="center" vertical="top" wrapText="1"/>
    </xf>
    <xf numFmtId="8" fontId="6" fillId="4" borderId="3" xfId="0" applyNumberFormat="1" applyFont="1" applyFill="1" applyBorder="1" applyAlignment="1">
      <alignment horizontal="right" vertical="top"/>
    </xf>
    <xf numFmtId="167" fontId="6" fillId="4" borderId="3" xfId="1" applyNumberFormat="1" applyFont="1" applyFill="1" applyBorder="1" applyAlignment="1">
      <alignment horizontal="right" vertical="top"/>
    </xf>
    <xf numFmtId="8" fontId="7" fillId="5" borderId="3" xfId="0" applyNumberFormat="1" applyFont="1" applyFill="1" applyBorder="1" applyAlignment="1">
      <alignment horizontal="center" vertical="top" wrapText="1"/>
    </xf>
    <xf numFmtId="167" fontId="0" fillId="5" borderId="3" xfId="1" applyNumberFormat="1" applyFont="1" applyFill="1" applyBorder="1" applyAlignment="1">
      <alignment horizontal="center" vertical="top" wrapText="1"/>
    </xf>
    <xf numFmtId="8" fontId="0" fillId="2" borderId="0" xfId="0" applyNumberFormat="1" applyFill="1" applyBorder="1" applyAlignment="1">
      <alignment horizontal="right" vertical="top"/>
    </xf>
    <xf numFmtId="167" fontId="0" fillId="2" borderId="0" xfId="1" applyNumberFormat="1" applyFont="1" applyFill="1" applyBorder="1" applyAlignment="1">
      <alignment horizontal="right" vertical="top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68"/>
  <sheetViews>
    <sheetView tabSelected="1" workbookViewId="0"/>
  </sheetViews>
  <sheetFormatPr defaultRowHeight="12.75" x14ac:dyDescent="0.2"/>
  <cols>
    <col min="1" max="1" width="8.1640625" bestFit="1" customWidth="1"/>
    <col min="2" max="2" width="6.5" bestFit="1" customWidth="1"/>
    <col min="3" max="3" width="7.33203125" bestFit="1" customWidth="1"/>
    <col min="4" max="4" width="7.6640625" bestFit="1" customWidth="1"/>
    <col min="5" max="5" width="32.5" bestFit="1" customWidth="1"/>
    <col min="6" max="6" width="15.5" bestFit="1" customWidth="1"/>
    <col min="7" max="7" width="18.1640625" bestFit="1" customWidth="1"/>
    <col min="8" max="8" width="10.33203125" bestFit="1" customWidth="1"/>
    <col min="9" max="10" width="15.83203125" style="13" bestFit="1" customWidth="1"/>
    <col min="11" max="11" width="14" style="13" bestFit="1" customWidth="1"/>
    <col min="12" max="12" width="9.1640625" style="14" bestFit="1" customWidth="1"/>
  </cols>
  <sheetData>
    <row r="1" spans="1:12" ht="33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8" t="s">
        <v>5</v>
      </c>
      <c r="G1" s="2" t="s">
        <v>6</v>
      </c>
      <c r="H1" s="1" t="s">
        <v>7</v>
      </c>
      <c r="I1" s="11" t="s">
        <v>454</v>
      </c>
      <c r="J1" s="11" t="s">
        <v>455</v>
      </c>
      <c r="K1" s="11" t="s">
        <v>456</v>
      </c>
      <c r="L1" s="12" t="s">
        <v>457</v>
      </c>
    </row>
    <row r="2" spans="1:12" ht="14.1" customHeight="1" x14ac:dyDescent="0.2">
      <c r="A2" s="3">
        <v>201</v>
      </c>
      <c r="B2" s="4">
        <v>1</v>
      </c>
      <c r="C2" s="5" t="s">
        <v>8</v>
      </c>
      <c r="D2" s="5" t="s">
        <v>9</v>
      </c>
      <c r="E2" s="5" t="s">
        <v>10</v>
      </c>
      <c r="F2" s="6">
        <v>822400</v>
      </c>
      <c r="G2" s="6">
        <v>650000</v>
      </c>
      <c r="H2" s="7">
        <v>0.79</v>
      </c>
      <c r="I2" s="9">
        <f t="shared" ref="I2:I64" si="0">0.02571*F2</f>
        <v>21143.903999999999</v>
      </c>
      <c r="J2" s="9">
        <f t="shared" ref="J2:J64" si="1">0.03001*G2</f>
        <v>19506.5</v>
      </c>
      <c r="K2" s="9">
        <f t="shared" ref="K2:K64" si="2">+J2-I2</f>
        <v>-1637.4039999999986</v>
      </c>
      <c r="L2" s="10">
        <f t="shared" ref="L2:L64" si="3">+K2/I2</f>
        <v>-7.7440949410288604E-2</v>
      </c>
    </row>
    <row r="3" spans="1:12" ht="14.1" customHeight="1" x14ac:dyDescent="0.2">
      <c r="A3" s="3">
        <v>201</v>
      </c>
      <c r="B3" s="4">
        <v>3</v>
      </c>
      <c r="C3" s="5" t="s">
        <v>8</v>
      </c>
      <c r="D3" s="5" t="s">
        <v>11</v>
      </c>
      <c r="E3" s="5" t="s">
        <v>12</v>
      </c>
      <c r="F3" s="6">
        <v>1801800</v>
      </c>
      <c r="G3" s="6">
        <v>1931000</v>
      </c>
      <c r="H3" s="7">
        <v>1.07</v>
      </c>
      <c r="I3" s="9">
        <f t="shared" si="0"/>
        <v>46324.277999999998</v>
      </c>
      <c r="J3" s="9">
        <f t="shared" si="1"/>
        <v>57949.31</v>
      </c>
      <c r="K3" s="9">
        <f t="shared" si="2"/>
        <v>11625.031999999999</v>
      </c>
      <c r="L3" s="10">
        <f t="shared" si="3"/>
        <v>0.25094901640992656</v>
      </c>
    </row>
    <row r="4" spans="1:12" ht="14.1" customHeight="1" x14ac:dyDescent="0.2">
      <c r="A4" s="3">
        <v>201</v>
      </c>
      <c r="B4" s="4">
        <v>4</v>
      </c>
      <c r="C4" s="5" t="s">
        <v>8</v>
      </c>
      <c r="D4" s="5" t="s">
        <v>9</v>
      </c>
      <c r="E4" s="5" t="s">
        <v>13</v>
      </c>
      <c r="F4" s="6">
        <v>709000</v>
      </c>
      <c r="G4" s="6">
        <v>522000</v>
      </c>
      <c r="H4" s="7">
        <v>0.74</v>
      </c>
      <c r="I4" s="9">
        <f t="shared" si="0"/>
        <v>18228.39</v>
      </c>
      <c r="J4" s="9">
        <f t="shared" si="1"/>
        <v>15665.22</v>
      </c>
      <c r="K4" s="9">
        <f t="shared" si="2"/>
        <v>-2563.17</v>
      </c>
      <c r="L4" s="10">
        <f t="shared" si="3"/>
        <v>-0.14061417382445734</v>
      </c>
    </row>
    <row r="5" spans="1:12" ht="14.1" customHeight="1" x14ac:dyDescent="0.2">
      <c r="A5" s="3">
        <v>201</v>
      </c>
      <c r="B5" s="4">
        <v>5</v>
      </c>
      <c r="C5" s="5" t="s">
        <v>8</v>
      </c>
      <c r="D5" s="5" t="s">
        <v>9</v>
      </c>
      <c r="E5" s="5" t="s">
        <v>14</v>
      </c>
      <c r="F5" s="6">
        <v>1483400</v>
      </c>
      <c r="G5" s="6">
        <v>1337000</v>
      </c>
      <c r="H5" s="7">
        <v>0.9</v>
      </c>
      <c r="I5" s="9">
        <f t="shared" si="0"/>
        <v>38138.214</v>
      </c>
      <c r="J5" s="9">
        <f t="shared" si="1"/>
        <v>40123.369999999995</v>
      </c>
      <c r="K5" s="9">
        <f t="shared" si="2"/>
        <v>1985.1559999999954</v>
      </c>
      <c r="L5" s="10">
        <f t="shared" si="3"/>
        <v>5.2051624651327288E-2</v>
      </c>
    </row>
    <row r="6" spans="1:12" ht="14.1" customHeight="1" x14ac:dyDescent="0.2">
      <c r="A6" s="3">
        <v>202</v>
      </c>
      <c r="B6" s="4">
        <v>3</v>
      </c>
      <c r="C6" s="5" t="s">
        <v>8</v>
      </c>
      <c r="D6" s="5" t="s">
        <v>9</v>
      </c>
      <c r="E6" s="5" t="s">
        <v>15</v>
      </c>
      <c r="F6" s="6">
        <v>738100</v>
      </c>
      <c r="G6" s="6">
        <v>623600</v>
      </c>
      <c r="H6" s="7">
        <v>0.84</v>
      </c>
      <c r="I6" s="9">
        <f t="shared" si="0"/>
        <v>18976.550999999999</v>
      </c>
      <c r="J6" s="9">
        <f t="shared" si="1"/>
        <v>18714.236000000001</v>
      </c>
      <c r="K6" s="9">
        <f t="shared" si="2"/>
        <v>-262.31499999999869</v>
      </c>
      <c r="L6" s="10">
        <f t="shared" si="3"/>
        <v>-1.3823112535043839E-2</v>
      </c>
    </row>
    <row r="7" spans="1:12" ht="14.1" customHeight="1" x14ac:dyDescent="0.2">
      <c r="A7" s="3">
        <v>202</v>
      </c>
      <c r="B7" s="4">
        <v>5</v>
      </c>
      <c r="C7" s="5" t="s">
        <v>8</v>
      </c>
      <c r="D7" s="5" t="s">
        <v>9</v>
      </c>
      <c r="E7" s="5" t="s">
        <v>16</v>
      </c>
      <c r="F7" s="6">
        <v>674400</v>
      </c>
      <c r="G7" s="6">
        <v>547000</v>
      </c>
      <c r="H7" s="7">
        <v>0.81</v>
      </c>
      <c r="I7" s="9">
        <f t="shared" si="0"/>
        <v>17338.824000000001</v>
      </c>
      <c r="J7" s="9">
        <f t="shared" si="1"/>
        <v>16415.469999999998</v>
      </c>
      <c r="K7" s="9">
        <f t="shared" si="2"/>
        <v>-923.354000000003</v>
      </c>
      <c r="L7" s="10">
        <f t="shared" si="3"/>
        <v>-5.3253553989590238E-2</v>
      </c>
    </row>
    <row r="8" spans="1:12" ht="14.1" customHeight="1" x14ac:dyDescent="0.2">
      <c r="A8" s="3">
        <v>202</v>
      </c>
      <c r="B8" s="4">
        <v>14</v>
      </c>
      <c r="C8" s="5" t="s">
        <v>8</v>
      </c>
      <c r="D8" s="5" t="s">
        <v>11</v>
      </c>
      <c r="E8" s="5" t="s">
        <v>17</v>
      </c>
      <c r="F8" s="6">
        <v>38000000</v>
      </c>
      <c r="G8" s="6">
        <v>32122000</v>
      </c>
      <c r="H8" s="7">
        <v>0.85</v>
      </c>
      <c r="I8" s="9">
        <f t="shared" si="0"/>
        <v>976980</v>
      </c>
      <c r="J8" s="9">
        <f t="shared" si="1"/>
        <v>963981.22</v>
      </c>
      <c r="K8" s="9">
        <f t="shared" si="2"/>
        <v>-12998.780000000028</v>
      </c>
      <c r="L8" s="10">
        <f t="shared" si="3"/>
        <v>-1.3305062539663072E-2</v>
      </c>
    </row>
    <row r="9" spans="1:12" ht="14.1" customHeight="1" x14ac:dyDescent="0.2">
      <c r="A9" s="3">
        <v>203</v>
      </c>
      <c r="B9" s="4">
        <v>1</v>
      </c>
      <c r="C9" s="5" t="s">
        <v>8</v>
      </c>
      <c r="D9" s="5" t="s">
        <v>9</v>
      </c>
      <c r="E9" s="5" t="s">
        <v>18</v>
      </c>
      <c r="F9" s="6">
        <v>538800</v>
      </c>
      <c r="G9" s="6">
        <v>550000</v>
      </c>
      <c r="H9" s="7">
        <v>1.02</v>
      </c>
      <c r="I9" s="9">
        <f t="shared" si="0"/>
        <v>13852.548000000001</v>
      </c>
      <c r="J9" s="9">
        <f t="shared" si="1"/>
        <v>16505.5</v>
      </c>
      <c r="K9" s="9">
        <f t="shared" si="2"/>
        <v>2652.9519999999993</v>
      </c>
      <c r="L9" s="10">
        <f t="shared" si="3"/>
        <v>0.19151364788629494</v>
      </c>
    </row>
    <row r="10" spans="1:12" ht="14.1" customHeight="1" x14ac:dyDescent="0.2">
      <c r="A10" s="3">
        <v>203</v>
      </c>
      <c r="B10" s="4">
        <v>3</v>
      </c>
      <c r="C10" s="5" t="s">
        <v>8</v>
      </c>
      <c r="D10" s="5" t="s">
        <v>11</v>
      </c>
      <c r="E10" s="5" t="s">
        <v>19</v>
      </c>
      <c r="F10" s="6">
        <v>4033100</v>
      </c>
      <c r="G10" s="6">
        <v>4754000</v>
      </c>
      <c r="H10" s="7">
        <v>1.18</v>
      </c>
      <c r="I10" s="9">
        <f t="shared" si="0"/>
        <v>103691.001</v>
      </c>
      <c r="J10" s="9">
        <f t="shared" si="1"/>
        <v>142667.53999999998</v>
      </c>
      <c r="K10" s="9">
        <f t="shared" si="2"/>
        <v>38976.538999999975</v>
      </c>
      <c r="L10" s="10">
        <f t="shared" si="3"/>
        <v>0.37589124055230189</v>
      </c>
    </row>
    <row r="11" spans="1:12" ht="14.1" customHeight="1" x14ac:dyDescent="0.2">
      <c r="A11" s="3">
        <v>203</v>
      </c>
      <c r="B11" s="4">
        <v>4</v>
      </c>
      <c r="C11" s="5" t="s">
        <v>8</v>
      </c>
      <c r="D11" s="5" t="s">
        <v>9</v>
      </c>
      <c r="E11" s="5" t="s">
        <v>20</v>
      </c>
      <c r="F11" s="6">
        <v>2133000</v>
      </c>
      <c r="G11" s="6">
        <v>1837000</v>
      </c>
      <c r="H11" s="7">
        <v>0.86</v>
      </c>
      <c r="I11" s="9">
        <f t="shared" si="0"/>
        <v>54839.43</v>
      </c>
      <c r="J11" s="9">
        <f t="shared" si="1"/>
        <v>55128.369999999995</v>
      </c>
      <c r="K11" s="9">
        <f t="shared" si="2"/>
        <v>288.93999999999505</v>
      </c>
      <c r="L11" s="10">
        <f t="shared" si="3"/>
        <v>5.2688366746334722E-3</v>
      </c>
    </row>
    <row r="12" spans="1:12" ht="14.1" customHeight="1" x14ac:dyDescent="0.2">
      <c r="A12" s="3">
        <v>203</v>
      </c>
      <c r="B12" s="4">
        <v>5</v>
      </c>
      <c r="C12" s="5" t="s">
        <v>8</v>
      </c>
      <c r="D12" s="5" t="s">
        <v>9</v>
      </c>
      <c r="E12" s="5" t="s">
        <v>21</v>
      </c>
      <c r="F12" s="6">
        <v>2020600</v>
      </c>
      <c r="G12" s="6">
        <v>1856000</v>
      </c>
      <c r="H12" s="7">
        <v>0.92</v>
      </c>
      <c r="I12" s="9">
        <f t="shared" si="0"/>
        <v>51949.626000000004</v>
      </c>
      <c r="J12" s="9">
        <f t="shared" si="1"/>
        <v>55698.559999999998</v>
      </c>
      <c r="K12" s="9">
        <f t="shared" si="2"/>
        <v>3748.9339999999938</v>
      </c>
      <c r="L12" s="10">
        <f t="shared" si="3"/>
        <v>7.2164792870693495E-2</v>
      </c>
    </row>
    <row r="13" spans="1:12" ht="14.1" customHeight="1" x14ac:dyDescent="0.2">
      <c r="A13" s="3">
        <v>203</v>
      </c>
      <c r="B13" s="4">
        <v>6</v>
      </c>
      <c r="C13" s="5" t="s">
        <v>8</v>
      </c>
      <c r="D13" s="5" t="s">
        <v>9</v>
      </c>
      <c r="E13" s="5" t="s">
        <v>22</v>
      </c>
      <c r="F13" s="6">
        <v>619000</v>
      </c>
      <c r="G13" s="6">
        <v>535000</v>
      </c>
      <c r="H13" s="7">
        <v>0.86</v>
      </c>
      <c r="I13" s="9">
        <f t="shared" si="0"/>
        <v>15914.49</v>
      </c>
      <c r="J13" s="9">
        <f t="shared" si="1"/>
        <v>16055.349999999999</v>
      </c>
      <c r="K13" s="9">
        <f t="shared" si="2"/>
        <v>140.85999999999876</v>
      </c>
      <c r="L13" s="10">
        <f t="shared" si="3"/>
        <v>8.8510533482379118E-3</v>
      </c>
    </row>
    <row r="14" spans="1:12" ht="14.1" customHeight="1" x14ac:dyDescent="0.2">
      <c r="A14" s="3">
        <v>203</v>
      </c>
      <c r="B14" s="4">
        <v>25</v>
      </c>
      <c r="C14" s="5" t="s">
        <v>8</v>
      </c>
      <c r="D14" s="5" t="s">
        <v>9</v>
      </c>
      <c r="E14" s="5" t="s">
        <v>23</v>
      </c>
      <c r="F14" s="6">
        <v>456600</v>
      </c>
      <c r="G14" s="6">
        <v>422200</v>
      </c>
      <c r="H14" s="7">
        <v>0.92</v>
      </c>
      <c r="I14" s="9">
        <f t="shared" si="0"/>
        <v>11739.186</v>
      </c>
      <c r="J14" s="9">
        <f t="shared" si="1"/>
        <v>12670.222</v>
      </c>
      <c r="K14" s="9">
        <f t="shared" si="2"/>
        <v>931.03600000000006</v>
      </c>
      <c r="L14" s="10">
        <f t="shared" si="3"/>
        <v>7.9310098672940366E-2</v>
      </c>
    </row>
    <row r="15" spans="1:12" ht="14.1" customHeight="1" x14ac:dyDescent="0.2">
      <c r="A15" s="3">
        <v>204</v>
      </c>
      <c r="B15" s="4">
        <v>1</v>
      </c>
      <c r="C15" s="5" t="s">
        <v>8</v>
      </c>
      <c r="D15" s="5" t="s">
        <v>9</v>
      </c>
      <c r="E15" s="5" t="s">
        <v>24</v>
      </c>
      <c r="F15" s="6">
        <v>859800</v>
      </c>
      <c r="G15" s="6">
        <v>805000</v>
      </c>
      <c r="H15" s="7">
        <v>0.94</v>
      </c>
      <c r="I15" s="9">
        <f t="shared" si="0"/>
        <v>22105.457999999999</v>
      </c>
      <c r="J15" s="9">
        <f t="shared" si="1"/>
        <v>24158.05</v>
      </c>
      <c r="K15" s="9">
        <f t="shared" si="2"/>
        <v>2052.5920000000006</v>
      </c>
      <c r="L15" s="10">
        <f t="shared" si="3"/>
        <v>9.2854533934560446E-2</v>
      </c>
    </row>
    <row r="16" spans="1:12" ht="14.1" customHeight="1" x14ac:dyDescent="0.2">
      <c r="A16" s="3">
        <v>204</v>
      </c>
      <c r="B16" s="4">
        <v>2</v>
      </c>
      <c r="C16" s="5" t="s">
        <v>8</v>
      </c>
      <c r="D16" s="5" t="s">
        <v>9</v>
      </c>
      <c r="E16" s="5" t="s">
        <v>25</v>
      </c>
      <c r="F16" s="6">
        <v>322200</v>
      </c>
      <c r="G16" s="6">
        <v>305800</v>
      </c>
      <c r="H16" s="7">
        <v>0.95</v>
      </c>
      <c r="I16" s="9">
        <f t="shared" si="0"/>
        <v>8283.7620000000006</v>
      </c>
      <c r="J16" s="9">
        <f t="shared" si="1"/>
        <v>9177.0579999999991</v>
      </c>
      <c r="K16" s="9">
        <f t="shared" si="2"/>
        <v>893.29599999999846</v>
      </c>
      <c r="L16" s="10">
        <f t="shared" si="3"/>
        <v>0.10783699483398948</v>
      </c>
    </row>
    <row r="17" spans="1:12" ht="14.1" customHeight="1" x14ac:dyDescent="0.2">
      <c r="A17" s="3">
        <v>204</v>
      </c>
      <c r="B17" s="4">
        <v>3</v>
      </c>
      <c r="C17" s="5" t="s">
        <v>8</v>
      </c>
      <c r="D17" s="5" t="s">
        <v>9</v>
      </c>
      <c r="E17" s="5" t="s">
        <v>26</v>
      </c>
      <c r="F17" s="6">
        <v>1400000</v>
      </c>
      <c r="G17" s="6">
        <v>1339000</v>
      </c>
      <c r="H17" s="7">
        <v>0.96</v>
      </c>
      <c r="I17" s="9">
        <f t="shared" si="0"/>
        <v>35994</v>
      </c>
      <c r="J17" s="9">
        <f t="shared" si="1"/>
        <v>40183.39</v>
      </c>
      <c r="K17" s="9">
        <f t="shared" si="2"/>
        <v>4189.3899999999994</v>
      </c>
      <c r="L17" s="10">
        <f t="shared" si="3"/>
        <v>0.11639134300161136</v>
      </c>
    </row>
    <row r="18" spans="1:12" ht="14.1" customHeight="1" x14ac:dyDescent="0.2">
      <c r="A18" s="3">
        <v>302</v>
      </c>
      <c r="B18" s="4">
        <v>1</v>
      </c>
      <c r="C18" s="5" t="s">
        <v>8</v>
      </c>
      <c r="D18" s="5" t="s">
        <v>9</v>
      </c>
      <c r="E18" s="5" t="s">
        <v>27</v>
      </c>
      <c r="F18" s="6">
        <v>1103600</v>
      </c>
      <c r="G18" s="6">
        <v>860000</v>
      </c>
      <c r="H18" s="7">
        <v>0.78</v>
      </c>
      <c r="I18" s="9">
        <f t="shared" si="0"/>
        <v>28373.556</v>
      </c>
      <c r="J18" s="9">
        <f t="shared" si="1"/>
        <v>25808.6</v>
      </c>
      <c r="K18" s="9">
        <f t="shared" si="2"/>
        <v>-2564.9560000000019</v>
      </c>
      <c r="L18" s="10">
        <f t="shared" si="3"/>
        <v>-9.0399525530039382E-2</v>
      </c>
    </row>
    <row r="19" spans="1:12" ht="14.1" customHeight="1" x14ac:dyDescent="0.2">
      <c r="A19" s="3">
        <v>302</v>
      </c>
      <c r="B19" s="4">
        <v>2</v>
      </c>
      <c r="C19" s="5" t="s">
        <v>8</v>
      </c>
      <c r="D19" s="5" t="s">
        <v>9</v>
      </c>
      <c r="E19" s="5" t="s">
        <v>28</v>
      </c>
      <c r="F19" s="6">
        <v>856300</v>
      </c>
      <c r="G19" s="6">
        <v>656000</v>
      </c>
      <c r="H19" s="7">
        <v>0.77</v>
      </c>
      <c r="I19" s="9">
        <f t="shared" si="0"/>
        <v>22015.473000000002</v>
      </c>
      <c r="J19" s="9">
        <f t="shared" si="1"/>
        <v>19686.559999999998</v>
      </c>
      <c r="K19" s="9">
        <f t="shared" si="2"/>
        <v>-2328.9130000000041</v>
      </c>
      <c r="L19" s="10">
        <f t="shared" si="3"/>
        <v>-0.10578528110661096</v>
      </c>
    </row>
    <row r="20" spans="1:12" ht="14.1" customHeight="1" x14ac:dyDescent="0.2">
      <c r="A20" s="3">
        <v>302</v>
      </c>
      <c r="B20" s="4">
        <v>5</v>
      </c>
      <c r="C20" s="5" t="s">
        <v>8</v>
      </c>
      <c r="D20" s="5" t="s">
        <v>11</v>
      </c>
      <c r="E20" s="5" t="s">
        <v>29</v>
      </c>
      <c r="F20" s="6">
        <v>8500000</v>
      </c>
      <c r="G20" s="6">
        <v>11027000</v>
      </c>
      <c r="H20" s="7">
        <v>1.3</v>
      </c>
      <c r="I20" s="9">
        <f t="shared" si="0"/>
        <v>218535</v>
      </c>
      <c r="J20" s="9">
        <f t="shared" si="1"/>
        <v>330920.26999999996</v>
      </c>
      <c r="K20" s="9">
        <f t="shared" si="2"/>
        <v>112385.26999999996</v>
      </c>
      <c r="L20" s="10">
        <f t="shared" si="3"/>
        <v>0.51426668497037065</v>
      </c>
    </row>
    <row r="21" spans="1:12" ht="14.1" customHeight="1" x14ac:dyDescent="0.2">
      <c r="A21" s="3">
        <v>606</v>
      </c>
      <c r="B21" s="4">
        <v>19</v>
      </c>
      <c r="C21" s="5" t="s">
        <v>8</v>
      </c>
      <c r="D21" s="5" t="s">
        <v>11</v>
      </c>
      <c r="E21" s="5" t="s">
        <v>30</v>
      </c>
      <c r="F21" s="6">
        <v>560100</v>
      </c>
      <c r="G21" s="6">
        <v>562000</v>
      </c>
      <c r="H21" s="7">
        <v>1</v>
      </c>
      <c r="I21" s="9">
        <f t="shared" si="0"/>
        <v>14400.171</v>
      </c>
      <c r="J21" s="9">
        <f t="shared" si="1"/>
        <v>16865.62</v>
      </c>
      <c r="K21" s="9">
        <f t="shared" si="2"/>
        <v>2465.4489999999987</v>
      </c>
      <c r="L21" s="10">
        <f t="shared" si="3"/>
        <v>0.17120970299588795</v>
      </c>
    </row>
    <row r="22" spans="1:12" ht="14.1" customHeight="1" x14ac:dyDescent="0.2">
      <c r="A22" s="3">
        <v>607</v>
      </c>
      <c r="B22" s="4">
        <v>1</v>
      </c>
      <c r="C22" s="5" t="s">
        <v>8</v>
      </c>
      <c r="D22" s="5" t="s">
        <v>11</v>
      </c>
      <c r="E22" s="5" t="s">
        <v>31</v>
      </c>
      <c r="F22" s="6">
        <v>642500</v>
      </c>
      <c r="G22" s="6">
        <v>646000</v>
      </c>
      <c r="H22" s="7">
        <v>1.01</v>
      </c>
      <c r="I22" s="9">
        <f t="shared" si="0"/>
        <v>16518.674999999999</v>
      </c>
      <c r="J22" s="9">
        <f t="shared" si="1"/>
        <v>19386.46</v>
      </c>
      <c r="K22" s="9">
        <f t="shared" si="2"/>
        <v>2867.7849999999999</v>
      </c>
      <c r="L22" s="10">
        <f t="shared" si="3"/>
        <v>0.17360865807941617</v>
      </c>
    </row>
    <row r="23" spans="1:12" ht="14.1" customHeight="1" x14ac:dyDescent="0.2">
      <c r="A23" s="3">
        <v>608</v>
      </c>
      <c r="B23" s="4">
        <v>3</v>
      </c>
      <c r="C23" s="5" t="s">
        <v>8</v>
      </c>
      <c r="D23" s="5" t="s">
        <v>11</v>
      </c>
      <c r="E23" s="5" t="s">
        <v>32</v>
      </c>
      <c r="F23" s="6">
        <v>1000000</v>
      </c>
      <c r="G23" s="6">
        <v>1132000</v>
      </c>
      <c r="H23" s="7">
        <v>1.1299999999999999</v>
      </c>
      <c r="I23" s="9">
        <f t="shared" si="0"/>
        <v>25710</v>
      </c>
      <c r="J23" s="9">
        <f t="shared" si="1"/>
        <v>33971.32</v>
      </c>
      <c r="K23" s="9">
        <f t="shared" si="2"/>
        <v>8261.32</v>
      </c>
      <c r="L23" s="10">
        <f t="shared" si="3"/>
        <v>0.32132711007390119</v>
      </c>
    </row>
    <row r="24" spans="1:12" ht="14.1" customHeight="1" x14ac:dyDescent="0.2">
      <c r="A24" s="3">
        <v>609</v>
      </c>
      <c r="B24" s="4">
        <v>1</v>
      </c>
      <c r="C24" s="5" t="s">
        <v>8</v>
      </c>
      <c r="D24" s="5" t="s">
        <v>9</v>
      </c>
      <c r="E24" s="5" t="s">
        <v>33</v>
      </c>
      <c r="F24" s="6">
        <v>640900</v>
      </c>
      <c r="G24" s="6">
        <v>582000</v>
      </c>
      <c r="H24" s="7">
        <v>0.91</v>
      </c>
      <c r="I24" s="9">
        <f t="shared" si="0"/>
        <v>16477.539000000001</v>
      </c>
      <c r="J24" s="9">
        <f t="shared" si="1"/>
        <v>17465.82</v>
      </c>
      <c r="K24" s="9">
        <f t="shared" si="2"/>
        <v>988.28099999999904</v>
      </c>
      <c r="L24" s="10">
        <f t="shared" si="3"/>
        <v>5.9977463867632114E-2</v>
      </c>
    </row>
    <row r="25" spans="1:12" ht="14.1" customHeight="1" x14ac:dyDescent="0.2">
      <c r="A25" s="3">
        <v>609</v>
      </c>
      <c r="B25" s="4">
        <v>3</v>
      </c>
      <c r="C25" s="5" t="s">
        <v>8</v>
      </c>
      <c r="D25" s="5" t="s">
        <v>11</v>
      </c>
      <c r="E25" s="5" t="s">
        <v>34</v>
      </c>
      <c r="F25" s="6">
        <v>1450000</v>
      </c>
      <c r="G25" s="6">
        <v>1437000</v>
      </c>
      <c r="H25" s="7">
        <v>0.99</v>
      </c>
      <c r="I25" s="9">
        <f t="shared" si="0"/>
        <v>37279.5</v>
      </c>
      <c r="J25" s="9">
        <f t="shared" si="1"/>
        <v>43124.369999999995</v>
      </c>
      <c r="K25" s="9">
        <f t="shared" si="2"/>
        <v>5844.8699999999953</v>
      </c>
      <c r="L25" s="10">
        <f t="shared" si="3"/>
        <v>0.15678509636663571</v>
      </c>
    </row>
    <row r="26" spans="1:12" ht="14.1" customHeight="1" x14ac:dyDescent="0.2">
      <c r="A26" s="3">
        <v>609</v>
      </c>
      <c r="B26" s="4">
        <v>4</v>
      </c>
      <c r="C26" s="5" t="s">
        <v>8</v>
      </c>
      <c r="D26" s="5" t="s">
        <v>9</v>
      </c>
      <c r="E26" s="5" t="s">
        <v>35</v>
      </c>
      <c r="F26" s="6">
        <v>501600</v>
      </c>
      <c r="G26" s="6">
        <v>395200</v>
      </c>
      <c r="H26" s="7">
        <v>0.79</v>
      </c>
      <c r="I26" s="9">
        <f t="shared" si="0"/>
        <v>12896.136</v>
      </c>
      <c r="J26" s="9">
        <f t="shared" si="1"/>
        <v>11859.951999999999</v>
      </c>
      <c r="K26" s="9">
        <f t="shared" si="2"/>
        <v>-1036.1840000000011</v>
      </c>
      <c r="L26" s="10">
        <f t="shared" si="3"/>
        <v>-8.0348408236389654E-2</v>
      </c>
    </row>
    <row r="27" spans="1:12" ht="14.1" customHeight="1" x14ac:dyDescent="0.2">
      <c r="A27" s="3">
        <v>609</v>
      </c>
      <c r="B27" s="4">
        <v>5</v>
      </c>
      <c r="C27" s="5" t="s">
        <v>8</v>
      </c>
      <c r="D27" s="5" t="s">
        <v>9</v>
      </c>
      <c r="E27" s="5" t="s">
        <v>36</v>
      </c>
      <c r="F27" s="6">
        <v>502500</v>
      </c>
      <c r="G27" s="6">
        <v>374300</v>
      </c>
      <c r="H27" s="7">
        <v>0.74</v>
      </c>
      <c r="I27" s="9">
        <f t="shared" si="0"/>
        <v>12919.275</v>
      </c>
      <c r="J27" s="9">
        <f t="shared" si="1"/>
        <v>11232.742999999999</v>
      </c>
      <c r="K27" s="9">
        <f t="shared" si="2"/>
        <v>-1686.5320000000011</v>
      </c>
      <c r="L27" s="10">
        <f t="shared" si="3"/>
        <v>-0.1305438579177238</v>
      </c>
    </row>
    <row r="28" spans="1:12" ht="14.1" customHeight="1" x14ac:dyDescent="0.2">
      <c r="A28" s="3">
        <v>609</v>
      </c>
      <c r="B28" s="4">
        <v>6</v>
      </c>
      <c r="C28" s="5" t="s">
        <v>8</v>
      </c>
      <c r="D28" s="5" t="s">
        <v>9</v>
      </c>
      <c r="E28" s="5" t="s">
        <v>37</v>
      </c>
      <c r="F28" s="6">
        <v>425000</v>
      </c>
      <c r="G28" s="6">
        <v>426000</v>
      </c>
      <c r="H28" s="7">
        <v>1</v>
      </c>
      <c r="I28" s="9">
        <f t="shared" si="0"/>
        <v>10926.75</v>
      </c>
      <c r="J28" s="9">
        <f t="shared" si="1"/>
        <v>12784.26</v>
      </c>
      <c r="K28" s="9">
        <f t="shared" si="2"/>
        <v>1857.5100000000002</v>
      </c>
      <c r="L28" s="10">
        <f t="shared" si="3"/>
        <v>0.16999656805546023</v>
      </c>
    </row>
    <row r="29" spans="1:12" ht="14.1" customHeight="1" x14ac:dyDescent="0.2">
      <c r="A29" s="3">
        <v>609</v>
      </c>
      <c r="B29" s="4">
        <v>8</v>
      </c>
      <c r="C29" s="5" t="s">
        <v>8</v>
      </c>
      <c r="D29" s="5" t="s">
        <v>9</v>
      </c>
      <c r="E29" s="5" t="s">
        <v>38</v>
      </c>
      <c r="F29" s="6">
        <v>425000</v>
      </c>
      <c r="G29" s="6">
        <v>312700</v>
      </c>
      <c r="H29" s="7">
        <v>0.74</v>
      </c>
      <c r="I29" s="9">
        <f t="shared" si="0"/>
        <v>10926.75</v>
      </c>
      <c r="J29" s="9">
        <f t="shared" si="1"/>
        <v>9384.1270000000004</v>
      </c>
      <c r="K29" s="9">
        <f t="shared" si="2"/>
        <v>-1542.6229999999996</v>
      </c>
      <c r="L29" s="10">
        <f t="shared" si="3"/>
        <v>-0.14117857551421964</v>
      </c>
    </row>
    <row r="30" spans="1:12" ht="14.1" customHeight="1" x14ac:dyDescent="0.2">
      <c r="A30" s="3">
        <v>610</v>
      </c>
      <c r="B30" s="7">
        <v>8.01</v>
      </c>
      <c r="C30" s="5" t="s">
        <v>8</v>
      </c>
      <c r="D30" s="5" t="s">
        <v>9</v>
      </c>
      <c r="E30" s="5" t="s">
        <v>39</v>
      </c>
      <c r="F30" s="6">
        <v>7230400</v>
      </c>
      <c r="G30" s="6">
        <v>6576000</v>
      </c>
      <c r="H30" s="7">
        <v>0.91</v>
      </c>
      <c r="I30" s="9">
        <f t="shared" si="0"/>
        <v>185893.584</v>
      </c>
      <c r="J30" s="9">
        <f t="shared" si="1"/>
        <v>197345.75999999998</v>
      </c>
      <c r="K30" s="9">
        <f t="shared" si="2"/>
        <v>11452.175999999978</v>
      </c>
      <c r="L30" s="10">
        <f t="shared" si="3"/>
        <v>6.1606085339663885E-2</v>
      </c>
    </row>
    <row r="31" spans="1:12" ht="14.1" customHeight="1" x14ac:dyDescent="0.2">
      <c r="A31" s="3">
        <v>610</v>
      </c>
      <c r="B31" s="4">
        <v>27</v>
      </c>
      <c r="C31" s="5" t="s">
        <v>8</v>
      </c>
      <c r="D31" s="5" t="s">
        <v>9</v>
      </c>
      <c r="E31" s="5" t="s">
        <v>40</v>
      </c>
      <c r="F31" s="6">
        <v>1289200</v>
      </c>
      <c r="G31" s="6">
        <v>1171000</v>
      </c>
      <c r="H31" s="7">
        <v>0.91</v>
      </c>
      <c r="I31" s="9">
        <f t="shared" si="0"/>
        <v>33145.332000000002</v>
      </c>
      <c r="J31" s="9">
        <f t="shared" si="1"/>
        <v>35141.71</v>
      </c>
      <c r="K31" s="9">
        <f t="shared" si="2"/>
        <v>1996.377999999997</v>
      </c>
      <c r="L31" s="10">
        <f t="shared" si="3"/>
        <v>6.0231045505894976E-2</v>
      </c>
    </row>
    <row r="32" spans="1:12" ht="14.1" customHeight="1" x14ac:dyDescent="0.2">
      <c r="A32" s="3">
        <v>610</v>
      </c>
      <c r="B32" s="4">
        <v>28</v>
      </c>
      <c r="C32" s="5" t="s">
        <v>8</v>
      </c>
      <c r="D32" s="5" t="s">
        <v>11</v>
      </c>
      <c r="E32" s="5" t="s">
        <v>41</v>
      </c>
      <c r="F32" s="6">
        <v>3400000</v>
      </c>
      <c r="G32" s="6">
        <v>4575000</v>
      </c>
      <c r="H32" s="7">
        <v>1.35</v>
      </c>
      <c r="I32" s="9">
        <f t="shared" si="0"/>
        <v>87414</v>
      </c>
      <c r="J32" s="9">
        <f t="shared" si="1"/>
        <v>137295.75</v>
      </c>
      <c r="K32" s="9">
        <f t="shared" si="2"/>
        <v>49881.75</v>
      </c>
      <c r="L32" s="10">
        <f t="shared" si="3"/>
        <v>0.57063799848994445</v>
      </c>
    </row>
    <row r="33" spans="1:12" ht="14.1" customHeight="1" x14ac:dyDescent="0.2">
      <c r="A33" s="3">
        <v>701</v>
      </c>
      <c r="B33" s="4">
        <v>1</v>
      </c>
      <c r="C33" s="5" t="s">
        <v>8</v>
      </c>
      <c r="D33" s="5" t="s">
        <v>9</v>
      </c>
      <c r="E33" s="5" t="s">
        <v>42</v>
      </c>
      <c r="F33" s="6">
        <v>3515000</v>
      </c>
      <c r="G33" s="6">
        <v>3616000</v>
      </c>
      <c r="H33" s="7">
        <v>1.03</v>
      </c>
      <c r="I33" s="9">
        <f t="shared" si="0"/>
        <v>90370.65</v>
      </c>
      <c r="J33" s="9">
        <f t="shared" si="1"/>
        <v>108516.15999999999</v>
      </c>
      <c r="K33" s="9">
        <f t="shared" si="2"/>
        <v>18145.509999999995</v>
      </c>
      <c r="L33" s="10">
        <f t="shared" si="3"/>
        <v>0.20078985821170917</v>
      </c>
    </row>
    <row r="34" spans="1:12" ht="14.1" customHeight="1" x14ac:dyDescent="0.2">
      <c r="A34" s="3">
        <v>701</v>
      </c>
      <c r="B34" s="4">
        <v>2</v>
      </c>
      <c r="C34" s="5" t="s">
        <v>8</v>
      </c>
      <c r="D34" s="5" t="s">
        <v>11</v>
      </c>
      <c r="E34" s="5" t="s">
        <v>43</v>
      </c>
      <c r="F34" s="6">
        <v>3200000</v>
      </c>
      <c r="G34" s="6">
        <v>3199000</v>
      </c>
      <c r="H34" s="7">
        <v>1</v>
      </c>
      <c r="I34" s="9">
        <f t="shared" si="0"/>
        <v>82272</v>
      </c>
      <c r="J34" s="9">
        <f t="shared" si="1"/>
        <v>96001.989999999991</v>
      </c>
      <c r="K34" s="9">
        <f t="shared" si="2"/>
        <v>13729.989999999991</v>
      </c>
      <c r="L34" s="10">
        <f t="shared" si="3"/>
        <v>0.1668853315830415</v>
      </c>
    </row>
    <row r="35" spans="1:12" ht="14.1" customHeight="1" x14ac:dyDescent="0.2">
      <c r="A35" s="3">
        <v>702</v>
      </c>
      <c r="B35" s="4">
        <v>1</v>
      </c>
      <c r="C35" s="5" t="s">
        <v>8</v>
      </c>
      <c r="D35" s="5" t="s">
        <v>9</v>
      </c>
      <c r="E35" s="5" t="s">
        <v>44</v>
      </c>
      <c r="F35" s="6">
        <v>821800</v>
      </c>
      <c r="G35" s="6">
        <v>658500</v>
      </c>
      <c r="H35" s="7">
        <v>0.8</v>
      </c>
      <c r="I35" s="9">
        <f t="shared" si="0"/>
        <v>21128.477999999999</v>
      </c>
      <c r="J35" s="9">
        <f t="shared" si="1"/>
        <v>19761.584999999999</v>
      </c>
      <c r="K35" s="9">
        <f t="shared" si="2"/>
        <v>-1366.893</v>
      </c>
      <c r="L35" s="10">
        <f t="shared" si="3"/>
        <v>-6.4694342867479618E-2</v>
      </c>
    </row>
    <row r="36" spans="1:12" ht="14.1" customHeight="1" x14ac:dyDescent="0.2">
      <c r="A36" s="3">
        <v>702</v>
      </c>
      <c r="B36" s="4">
        <v>2</v>
      </c>
      <c r="C36" s="5" t="s">
        <v>8</v>
      </c>
      <c r="D36" s="5" t="s">
        <v>9</v>
      </c>
      <c r="E36" s="5" t="s">
        <v>45</v>
      </c>
      <c r="F36" s="6">
        <v>1275700</v>
      </c>
      <c r="G36" s="6">
        <v>1225000</v>
      </c>
      <c r="H36" s="7">
        <v>0.96</v>
      </c>
      <c r="I36" s="9">
        <f t="shared" si="0"/>
        <v>32798.247000000003</v>
      </c>
      <c r="J36" s="9">
        <f t="shared" si="1"/>
        <v>36762.25</v>
      </c>
      <c r="K36" s="9">
        <f t="shared" si="2"/>
        <v>3964.002999999997</v>
      </c>
      <c r="L36" s="10">
        <f t="shared" si="3"/>
        <v>0.12086020938862972</v>
      </c>
    </row>
    <row r="37" spans="1:12" ht="14.1" customHeight="1" x14ac:dyDescent="0.2">
      <c r="A37" s="3">
        <v>702</v>
      </c>
      <c r="B37" s="4">
        <v>3</v>
      </c>
      <c r="C37" s="5" t="s">
        <v>8</v>
      </c>
      <c r="D37" s="5" t="s">
        <v>9</v>
      </c>
      <c r="E37" s="5" t="s">
        <v>46</v>
      </c>
      <c r="F37" s="6">
        <v>1050000</v>
      </c>
      <c r="G37" s="6">
        <v>1045000</v>
      </c>
      <c r="H37" s="7">
        <v>1</v>
      </c>
      <c r="I37" s="9">
        <f t="shared" si="0"/>
        <v>26995.5</v>
      </c>
      <c r="J37" s="9">
        <f t="shared" si="1"/>
        <v>31360.449999999997</v>
      </c>
      <c r="K37" s="9">
        <f t="shared" si="2"/>
        <v>4364.9499999999971</v>
      </c>
      <c r="L37" s="10">
        <f t="shared" si="3"/>
        <v>0.16169176344205505</v>
      </c>
    </row>
    <row r="38" spans="1:12" ht="14.1" customHeight="1" x14ac:dyDescent="0.2">
      <c r="A38" s="3">
        <v>702</v>
      </c>
      <c r="B38" s="4">
        <v>4</v>
      </c>
      <c r="C38" s="5" t="s">
        <v>8</v>
      </c>
      <c r="D38" s="5" t="s">
        <v>9</v>
      </c>
      <c r="E38" s="5" t="s">
        <v>47</v>
      </c>
      <c r="F38" s="6">
        <v>2081800</v>
      </c>
      <c r="G38" s="6">
        <v>1885000</v>
      </c>
      <c r="H38" s="7">
        <v>0.91</v>
      </c>
      <c r="I38" s="9">
        <f t="shared" si="0"/>
        <v>53523.078000000001</v>
      </c>
      <c r="J38" s="9">
        <f t="shared" si="1"/>
        <v>56568.85</v>
      </c>
      <c r="K38" s="9">
        <f t="shared" si="2"/>
        <v>3045.7719999999972</v>
      </c>
      <c r="L38" s="10">
        <f t="shared" si="3"/>
        <v>5.690577062851275E-2</v>
      </c>
    </row>
    <row r="39" spans="1:12" ht="14.1" customHeight="1" x14ac:dyDescent="0.2">
      <c r="A39" s="3">
        <v>702</v>
      </c>
      <c r="B39" s="4">
        <v>5</v>
      </c>
      <c r="C39" s="5" t="s">
        <v>8</v>
      </c>
      <c r="D39" s="5" t="s">
        <v>9</v>
      </c>
      <c r="E39" s="5" t="s">
        <v>48</v>
      </c>
      <c r="F39" s="6">
        <v>889500</v>
      </c>
      <c r="G39" s="6">
        <v>853000</v>
      </c>
      <c r="H39" s="7">
        <v>0.96</v>
      </c>
      <c r="I39" s="9">
        <f t="shared" si="0"/>
        <v>22869.045000000002</v>
      </c>
      <c r="J39" s="9">
        <f t="shared" si="1"/>
        <v>25598.53</v>
      </c>
      <c r="K39" s="9">
        <f t="shared" si="2"/>
        <v>2729.4849999999969</v>
      </c>
      <c r="L39" s="10">
        <f t="shared" si="3"/>
        <v>0.11935281949902135</v>
      </c>
    </row>
    <row r="40" spans="1:12" ht="14.1" customHeight="1" x14ac:dyDescent="0.2">
      <c r="A40" s="3">
        <v>702</v>
      </c>
      <c r="B40" s="4">
        <v>6</v>
      </c>
      <c r="C40" s="5" t="s">
        <v>8</v>
      </c>
      <c r="D40" s="5" t="s">
        <v>9</v>
      </c>
      <c r="E40" s="5" t="s">
        <v>49</v>
      </c>
      <c r="F40" s="6">
        <v>1536200</v>
      </c>
      <c r="G40" s="6">
        <v>1421000</v>
      </c>
      <c r="H40" s="7">
        <v>0.93</v>
      </c>
      <c r="I40" s="9">
        <f t="shared" si="0"/>
        <v>39495.701999999997</v>
      </c>
      <c r="J40" s="9">
        <f t="shared" si="1"/>
        <v>42644.21</v>
      </c>
      <c r="K40" s="9">
        <f t="shared" si="2"/>
        <v>3148.5080000000016</v>
      </c>
      <c r="L40" s="10">
        <f t="shared" si="3"/>
        <v>7.9717737388235357E-2</v>
      </c>
    </row>
    <row r="41" spans="1:12" ht="14.1" customHeight="1" x14ac:dyDescent="0.2">
      <c r="A41" s="3">
        <v>702</v>
      </c>
      <c r="B41" s="4">
        <v>7</v>
      </c>
      <c r="C41" s="5" t="s">
        <v>8</v>
      </c>
      <c r="D41" s="5" t="s">
        <v>9</v>
      </c>
      <c r="E41" s="5" t="s">
        <v>50</v>
      </c>
      <c r="F41" s="6">
        <v>2876600</v>
      </c>
      <c r="G41" s="6">
        <v>2809000</v>
      </c>
      <c r="H41" s="7">
        <v>0.98</v>
      </c>
      <c r="I41" s="9">
        <f t="shared" si="0"/>
        <v>73957.385999999999</v>
      </c>
      <c r="J41" s="9">
        <f t="shared" si="1"/>
        <v>84298.09</v>
      </c>
      <c r="K41" s="9">
        <f t="shared" si="2"/>
        <v>10340.703999999998</v>
      </c>
      <c r="L41" s="10">
        <f t="shared" si="3"/>
        <v>0.13981976053074668</v>
      </c>
    </row>
    <row r="42" spans="1:12" ht="14.1" customHeight="1" x14ac:dyDescent="0.2">
      <c r="A42" s="3">
        <v>703</v>
      </c>
      <c r="B42" s="4">
        <v>1</v>
      </c>
      <c r="C42" s="5" t="s">
        <v>8</v>
      </c>
      <c r="D42" s="5" t="s">
        <v>11</v>
      </c>
      <c r="E42" s="5" t="s">
        <v>51</v>
      </c>
      <c r="F42" s="6">
        <v>2000000</v>
      </c>
      <c r="G42" s="6">
        <v>2232000</v>
      </c>
      <c r="H42" s="7">
        <v>1.1200000000000001</v>
      </c>
      <c r="I42" s="9">
        <f t="shared" si="0"/>
        <v>51420</v>
      </c>
      <c r="J42" s="9">
        <f t="shared" si="1"/>
        <v>66982.319999999992</v>
      </c>
      <c r="K42" s="9">
        <f t="shared" si="2"/>
        <v>15562.319999999992</v>
      </c>
      <c r="L42" s="10">
        <f t="shared" si="3"/>
        <v>0.30265110851808619</v>
      </c>
    </row>
    <row r="43" spans="1:12" ht="14.1" customHeight="1" x14ac:dyDescent="0.2">
      <c r="A43" s="3">
        <v>703</v>
      </c>
      <c r="B43" s="4">
        <v>11</v>
      </c>
      <c r="C43" s="5" t="s">
        <v>8</v>
      </c>
      <c r="D43" s="5" t="s">
        <v>11</v>
      </c>
      <c r="E43" s="5" t="s">
        <v>52</v>
      </c>
      <c r="F43" s="6">
        <v>2727700</v>
      </c>
      <c r="G43" s="6">
        <v>3024000</v>
      </c>
      <c r="H43" s="7">
        <v>1.1100000000000001</v>
      </c>
      <c r="I43" s="9">
        <f t="shared" si="0"/>
        <v>70129.167000000001</v>
      </c>
      <c r="J43" s="9">
        <f t="shared" si="1"/>
        <v>90750.239999999991</v>
      </c>
      <c r="K43" s="9">
        <f t="shared" si="2"/>
        <v>20621.072999999989</v>
      </c>
      <c r="L43" s="10">
        <f t="shared" si="3"/>
        <v>0.29404417423067336</v>
      </c>
    </row>
    <row r="44" spans="1:12" ht="14.1" customHeight="1" x14ac:dyDescent="0.2">
      <c r="A44" s="3">
        <v>704</v>
      </c>
      <c r="B44" s="4">
        <v>7</v>
      </c>
      <c r="C44" s="5" t="s">
        <v>8</v>
      </c>
      <c r="D44" s="5" t="s">
        <v>11</v>
      </c>
      <c r="E44" s="5" t="s">
        <v>53</v>
      </c>
      <c r="F44" s="6">
        <v>900000</v>
      </c>
      <c r="G44" s="6">
        <v>990000</v>
      </c>
      <c r="H44" s="7">
        <v>1.1000000000000001</v>
      </c>
      <c r="I44" s="9">
        <f t="shared" si="0"/>
        <v>23139</v>
      </c>
      <c r="J44" s="9">
        <f t="shared" si="1"/>
        <v>29709.899999999998</v>
      </c>
      <c r="K44" s="9">
        <f t="shared" si="2"/>
        <v>6570.8999999999978</v>
      </c>
      <c r="L44" s="10">
        <f t="shared" si="3"/>
        <v>0.28397510696227141</v>
      </c>
    </row>
    <row r="45" spans="1:12" ht="14.1" customHeight="1" x14ac:dyDescent="0.2">
      <c r="A45" s="3">
        <v>704</v>
      </c>
      <c r="B45" s="4">
        <v>24</v>
      </c>
      <c r="C45" s="5" t="s">
        <v>8</v>
      </c>
      <c r="D45" s="5" t="s">
        <v>11</v>
      </c>
      <c r="E45" s="5" t="s">
        <v>54</v>
      </c>
      <c r="F45" s="6">
        <v>3400000</v>
      </c>
      <c r="G45" s="6">
        <v>4547000</v>
      </c>
      <c r="H45" s="7">
        <v>1.34</v>
      </c>
      <c r="I45" s="9">
        <f t="shared" si="0"/>
        <v>87414</v>
      </c>
      <c r="J45" s="9">
        <f t="shared" si="1"/>
        <v>136455.47</v>
      </c>
      <c r="K45" s="9">
        <f t="shared" si="2"/>
        <v>49041.47</v>
      </c>
      <c r="L45" s="10">
        <f t="shared" si="3"/>
        <v>0.56102535063033387</v>
      </c>
    </row>
    <row r="46" spans="1:12" ht="14.1" customHeight="1" x14ac:dyDescent="0.2">
      <c r="A46" s="3">
        <v>705</v>
      </c>
      <c r="B46" s="4">
        <v>13</v>
      </c>
      <c r="C46" s="5" t="s">
        <v>8</v>
      </c>
      <c r="D46" s="5" t="s">
        <v>11</v>
      </c>
      <c r="E46" s="5" t="s">
        <v>55</v>
      </c>
      <c r="F46" s="6">
        <v>920500</v>
      </c>
      <c r="G46" s="6">
        <v>1123000</v>
      </c>
      <c r="H46" s="7">
        <v>1.22</v>
      </c>
      <c r="I46" s="9">
        <f t="shared" si="0"/>
        <v>23666.055</v>
      </c>
      <c r="J46" s="9">
        <f t="shared" si="1"/>
        <v>33701.229999999996</v>
      </c>
      <c r="K46" s="9">
        <f t="shared" si="2"/>
        <v>10035.174999999996</v>
      </c>
      <c r="L46" s="10">
        <f t="shared" si="3"/>
        <v>0.42403243802146134</v>
      </c>
    </row>
    <row r="47" spans="1:12" ht="14.1" customHeight="1" x14ac:dyDescent="0.2">
      <c r="A47" s="7">
        <v>705.01</v>
      </c>
      <c r="B47" s="4">
        <v>1</v>
      </c>
      <c r="C47" s="5" t="s">
        <v>8</v>
      </c>
      <c r="D47" s="5" t="s">
        <v>9</v>
      </c>
      <c r="E47" s="5" t="s">
        <v>56</v>
      </c>
      <c r="F47" s="6">
        <v>949300</v>
      </c>
      <c r="G47" s="6">
        <v>854000</v>
      </c>
      <c r="H47" s="7">
        <v>0.9</v>
      </c>
      <c r="I47" s="9">
        <f t="shared" si="0"/>
        <v>24406.503000000001</v>
      </c>
      <c r="J47" s="9">
        <f t="shared" si="1"/>
        <v>25628.539999999997</v>
      </c>
      <c r="K47" s="9">
        <f t="shared" si="2"/>
        <v>1222.0369999999966</v>
      </c>
      <c r="L47" s="10">
        <f t="shared" si="3"/>
        <v>5.0070139093666824E-2</v>
      </c>
    </row>
    <row r="48" spans="1:12" ht="14.1" customHeight="1" x14ac:dyDescent="0.2">
      <c r="A48" s="7">
        <v>705.01</v>
      </c>
      <c r="B48" s="7">
        <v>2.0099999999999998</v>
      </c>
      <c r="C48" s="5" t="s">
        <v>57</v>
      </c>
      <c r="D48" s="5" t="s">
        <v>9</v>
      </c>
      <c r="E48" s="5" t="s">
        <v>58</v>
      </c>
      <c r="F48" s="6">
        <v>510900</v>
      </c>
      <c r="G48" s="6">
        <v>487000</v>
      </c>
      <c r="H48" s="7">
        <v>0.95</v>
      </c>
      <c r="I48" s="9">
        <f t="shared" si="0"/>
        <v>13135.239</v>
      </c>
      <c r="J48" s="9">
        <f t="shared" si="1"/>
        <v>14614.869999999999</v>
      </c>
      <c r="K48" s="9">
        <f t="shared" si="2"/>
        <v>1479.6309999999994</v>
      </c>
      <c r="L48" s="10">
        <f t="shared" si="3"/>
        <v>0.11264591378961582</v>
      </c>
    </row>
    <row r="49" spans="1:12" ht="14.1" customHeight="1" x14ac:dyDescent="0.2">
      <c r="A49" s="7">
        <v>705.01</v>
      </c>
      <c r="B49" s="7">
        <v>2.0099999999999998</v>
      </c>
      <c r="C49" s="5" t="s">
        <v>59</v>
      </c>
      <c r="D49" s="5" t="s">
        <v>9</v>
      </c>
      <c r="E49" s="5" t="s">
        <v>60</v>
      </c>
      <c r="F49" s="6">
        <v>491900</v>
      </c>
      <c r="G49" s="6">
        <v>475000</v>
      </c>
      <c r="H49" s="7">
        <v>0.97</v>
      </c>
      <c r="I49" s="9">
        <f t="shared" si="0"/>
        <v>12646.749</v>
      </c>
      <c r="J49" s="9">
        <f t="shared" si="1"/>
        <v>14254.75</v>
      </c>
      <c r="K49" s="9">
        <f t="shared" si="2"/>
        <v>1608.0010000000002</v>
      </c>
      <c r="L49" s="10">
        <f t="shared" si="3"/>
        <v>0.12714737993139583</v>
      </c>
    </row>
    <row r="50" spans="1:12" ht="14.1" customHeight="1" x14ac:dyDescent="0.2">
      <c r="A50" s="7">
        <v>705.01</v>
      </c>
      <c r="B50" s="4">
        <v>3</v>
      </c>
      <c r="C50" s="5" t="s">
        <v>8</v>
      </c>
      <c r="D50" s="5" t="s">
        <v>9</v>
      </c>
      <c r="E50" s="5" t="s">
        <v>61</v>
      </c>
      <c r="F50" s="6">
        <v>1326700</v>
      </c>
      <c r="G50" s="6">
        <v>1293000</v>
      </c>
      <c r="H50" s="7">
        <v>0.97</v>
      </c>
      <c r="I50" s="9">
        <f t="shared" si="0"/>
        <v>34109.457000000002</v>
      </c>
      <c r="J50" s="9">
        <f t="shared" si="1"/>
        <v>38802.93</v>
      </c>
      <c r="K50" s="9">
        <f t="shared" si="2"/>
        <v>4693.4729999999981</v>
      </c>
      <c r="L50" s="10">
        <f t="shared" si="3"/>
        <v>0.137600343505908</v>
      </c>
    </row>
    <row r="51" spans="1:12" ht="14.1" customHeight="1" x14ac:dyDescent="0.2">
      <c r="A51" s="3">
        <v>706</v>
      </c>
      <c r="B51" s="4">
        <v>1</v>
      </c>
      <c r="C51" s="5" t="s">
        <v>8</v>
      </c>
      <c r="D51" s="5" t="s">
        <v>9</v>
      </c>
      <c r="E51" s="5" t="s">
        <v>62</v>
      </c>
      <c r="F51" s="6">
        <v>545700</v>
      </c>
      <c r="G51" s="6">
        <v>415000</v>
      </c>
      <c r="H51" s="7">
        <v>0.76</v>
      </c>
      <c r="I51" s="9">
        <f t="shared" si="0"/>
        <v>14029.947</v>
      </c>
      <c r="J51" s="9">
        <f t="shared" si="1"/>
        <v>12454.15</v>
      </c>
      <c r="K51" s="9">
        <f t="shared" si="2"/>
        <v>-1575.7970000000005</v>
      </c>
      <c r="L51" s="10">
        <f t="shared" si="3"/>
        <v>-0.11231667518059765</v>
      </c>
    </row>
    <row r="52" spans="1:12" ht="14.1" customHeight="1" x14ac:dyDescent="0.2">
      <c r="A52" s="3">
        <v>706</v>
      </c>
      <c r="B52" s="4">
        <v>2</v>
      </c>
      <c r="C52" s="5" t="s">
        <v>8</v>
      </c>
      <c r="D52" s="5" t="s">
        <v>9</v>
      </c>
      <c r="E52" s="5" t="s">
        <v>63</v>
      </c>
      <c r="F52" s="6">
        <v>798200</v>
      </c>
      <c r="G52" s="6">
        <v>800000</v>
      </c>
      <c r="H52" s="7">
        <v>1</v>
      </c>
      <c r="I52" s="9">
        <f t="shared" si="0"/>
        <v>20521.722000000002</v>
      </c>
      <c r="J52" s="9">
        <f t="shared" si="1"/>
        <v>24008</v>
      </c>
      <c r="K52" s="9">
        <f t="shared" si="2"/>
        <v>3486.2779999999984</v>
      </c>
      <c r="L52" s="10">
        <f t="shared" si="3"/>
        <v>0.16988233248652321</v>
      </c>
    </row>
    <row r="53" spans="1:12" ht="14.1" customHeight="1" x14ac:dyDescent="0.2">
      <c r="A53" s="3">
        <v>706</v>
      </c>
      <c r="B53" s="4">
        <v>3</v>
      </c>
      <c r="C53" s="5" t="s">
        <v>8</v>
      </c>
      <c r="D53" s="5" t="s">
        <v>9</v>
      </c>
      <c r="E53" s="5" t="s">
        <v>64</v>
      </c>
      <c r="F53" s="6">
        <v>409800</v>
      </c>
      <c r="G53" s="6">
        <v>379000</v>
      </c>
      <c r="H53" s="7">
        <v>0.92</v>
      </c>
      <c r="I53" s="9">
        <f t="shared" si="0"/>
        <v>10535.958000000001</v>
      </c>
      <c r="J53" s="9">
        <f t="shared" si="1"/>
        <v>11373.789999999999</v>
      </c>
      <c r="K53" s="9">
        <f t="shared" si="2"/>
        <v>837.83199999999852</v>
      </c>
      <c r="L53" s="10">
        <f t="shared" si="3"/>
        <v>7.952119778761442E-2</v>
      </c>
    </row>
    <row r="54" spans="1:12" ht="14.1" customHeight="1" x14ac:dyDescent="0.2">
      <c r="A54" s="3">
        <v>706</v>
      </c>
      <c r="B54" s="4">
        <v>4</v>
      </c>
      <c r="C54" s="5" t="s">
        <v>8</v>
      </c>
      <c r="D54" s="5" t="s">
        <v>9</v>
      </c>
      <c r="E54" s="5" t="s">
        <v>65</v>
      </c>
      <c r="F54" s="6">
        <v>2000000</v>
      </c>
      <c r="G54" s="6">
        <v>1789000</v>
      </c>
      <c r="H54" s="7">
        <v>0.89</v>
      </c>
      <c r="I54" s="9">
        <f t="shared" si="0"/>
        <v>51420</v>
      </c>
      <c r="J54" s="9">
        <f t="shared" si="1"/>
        <v>53687.89</v>
      </c>
      <c r="K54" s="9">
        <f t="shared" si="2"/>
        <v>2267.8899999999994</v>
      </c>
      <c r="L54" s="10">
        <f t="shared" si="3"/>
        <v>4.4105211979774399E-2</v>
      </c>
    </row>
    <row r="55" spans="1:12" ht="14.1" customHeight="1" x14ac:dyDescent="0.2">
      <c r="A55" s="3">
        <v>706</v>
      </c>
      <c r="B55" s="4">
        <v>6</v>
      </c>
      <c r="C55" s="5" t="s">
        <v>8</v>
      </c>
      <c r="D55" s="5" t="s">
        <v>9</v>
      </c>
      <c r="E55" s="5" t="s">
        <v>66</v>
      </c>
      <c r="F55" s="6">
        <v>1490400</v>
      </c>
      <c r="G55" s="6">
        <v>1431000</v>
      </c>
      <c r="H55" s="7">
        <v>0.96</v>
      </c>
      <c r="I55" s="9">
        <f t="shared" si="0"/>
        <v>38318.184000000001</v>
      </c>
      <c r="J55" s="9">
        <f t="shared" si="1"/>
        <v>42944.31</v>
      </c>
      <c r="K55" s="9">
        <f t="shared" si="2"/>
        <v>4626.1259999999966</v>
      </c>
      <c r="L55" s="10">
        <f t="shared" si="3"/>
        <v>0.12072926002965058</v>
      </c>
    </row>
    <row r="56" spans="1:12" ht="14.1" customHeight="1" x14ac:dyDescent="0.2">
      <c r="A56" s="3">
        <v>706</v>
      </c>
      <c r="B56" s="4">
        <v>7</v>
      </c>
      <c r="C56" s="5" t="s">
        <v>8</v>
      </c>
      <c r="D56" s="5" t="s">
        <v>9</v>
      </c>
      <c r="E56" s="5" t="s">
        <v>67</v>
      </c>
      <c r="F56" s="6">
        <v>337300</v>
      </c>
      <c r="G56" s="6">
        <v>319800</v>
      </c>
      <c r="H56" s="7">
        <v>0.95</v>
      </c>
      <c r="I56" s="9">
        <f t="shared" si="0"/>
        <v>8671.9830000000002</v>
      </c>
      <c r="J56" s="9">
        <f t="shared" si="1"/>
        <v>9597.1980000000003</v>
      </c>
      <c r="K56" s="9">
        <f t="shared" si="2"/>
        <v>925.21500000000015</v>
      </c>
      <c r="L56" s="10">
        <f t="shared" si="3"/>
        <v>0.10669013073480427</v>
      </c>
    </row>
    <row r="57" spans="1:12" ht="14.1" customHeight="1" x14ac:dyDescent="0.2">
      <c r="A57" s="3">
        <v>706</v>
      </c>
      <c r="B57" s="4">
        <v>8</v>
      </c>
      <c r="C57" s="5" t="s">
        <v>8</v>
      </c>
      <c r="D57" s="5" t="s">
        <v>9</v>
      </c>
      <c r="E57" s="5" t="s">
        <v>68</v>
      </c>
      <c r="F57" s="6">
        <v>720300</v>
      </c>
      <c r="G57" s="6">
        <v>605000</v>
      </c>
      <c r="H57" s="7">
        <v>0.84</v>
      </c>
      <c r="I57" s="9">
        <f t="shared" si="0"/>
        <v>18518.913</v>
      </c>
      <c r="J57" s="9">
        <f t="shared" si="1"/>
        <v>18156.05</v>
      </c>
      <c r="K57" s="9">
        <f t="shared" si="2"/>
        <v>-362.86300000000119</v>
      </c>
      <c r="L57" s="10">
        <f t="shared" si="3"/>
        <v>-1.9594184604679616E-2</v>
      </c>
    </row>
    <row r="58" spans="1:12" ht="14.1" customHeight="1" x14ac:dyDescent="0.2">
      <c r="A58" s="3">
        <v>707</v>
      </c>
      <c r="B58" s="4">
        <v>1</v>
      </c>
      <c r="C58" s="5" t="s">
        <v>8</v>
      </c>
      <c r="D58" s="5" t="s">
        <v>9</v>
      </c>
      <c r="E58" s="5" t="s">
        <v>69</v>
      </c>
      <c r="F58" s="6">
        <v>516000</v>
      </c>
      <c r="G58" s="6">
        <v>493100</v>
      </c>
      <c r="H58" s="7">
        <v>0.96</v>
      </c>
      <c r="I58" s="9">
        <f t="shared" si="0"/>
        <v>13266.36</v>
      </c>
      <c r="J58" s="9">
        <f t="shared" si="1"/>
        <v>14797.930999999999</v>
      </c>
      <c r="K58" s="9">
        <f t="shared" si="2"/>
        <v>1531.5709999999981</v>
      </c>
      <c r="L58" s="10">
        <f t="shared" si="3"/>
        <v>0.11544771889199434</v>
      </c>
    </row>
    <row r="59" spans="1:12" ht="14.1" customHeight="1" x14ac:dyDescent="0.2">
      <c r="A59" s="3">
        <v>707</v>
      </c>
      <c r="B59" s="4">
        <v>2</v>
      </c>
      <c r="C59" s="5" t="s">
        <v>8</v>
      </c>
      <c r="D59" s="5" t="s">
        <v>9</v>
      </c>
      <c r="E59" s="5" t="s">
        <v>70</v>
      </c>
      <c r="F59" s="6">
        <v>1997900</v>
      </c>
      <c r="G59" s="6">
        <v>1506000</v>
      </c>
      <c r="H59" s="7">
        <v>0.75</v>
      </c>
      <c r="I59" s="9">
        <f t="shared" si="0"/>
        <v>51366.008999999998</v>
      </c>
      <c r="J59" s="9">
        <f t="shared" si="1"/>
        <v>45195.06</v>
      </c>
      <c r="K59" s="9">
        <f t="shared" si="2"/>
        <v>-6170.9490000000005</v>
      </c>
      <c r="L59" s="10">
        <f t="shared" si="3"/>
        <v>-0.12013682044092623</v>
      </c>
    </row>
    <row r="60" spans="1:12" ht="14.1" customHeight="1" x14ac:dyDescent="0.2">
      <c r="A60" s="3">
        <v>707</v>
      </c>
      <c r="B60" s="4">
        <v>3</v>
      </c>
      <c r="C60" s="5" t="s">
        <v>8</v>
      </c>
      <c r="D60" s="5" t="s">
        <v>9</v>
      </c>
      <c r="E60" s="5" t="s">
        <v>71</v>
      </c>
      <c r="F60" s="6">
        <v>421100</v>
      </c>
      <c r="G60" s="6">
        <v>405700</v>
      </c>
      <c r="H60" s="7">
        <v>0.96</v>
      </c>
      <c r="I60" s="9">
        <f t="shared" si="0"/>
        <v>10826.481</v>
      </c>
      <c r="J60" s="9">
        <f t="shared" si="1"/>
        <v>12175.056999999999</v>
      </c>
      <c r="K60" s="9">
        <f t="shared" si="2"/>
        <v>1348.5759999999991</v>
      </c>
      <c r="L60" s="10">
        <f t="shared" si="3"/>
        <v>0.12456272726105548</v>
      </c>
    </row>
    <row r="61" spans="1:12" ht="14.1" customHeight="1" x14ac:dyDescent="0.2">
      <c r="A61" s="3">
        <v>707</v>
      </c>
      <c r="B61" s="4">
        <v>4</v>
      </c>
      <c r="C61" s="5" t="s">
        <v>8</v>
      </c>
      <c r="D61" s="5" t="s">
        <v>9</v>
      </c>
      <c r="E61" s="5" t="s">
        <v>72</v>
      </c>
      <c r="F61" s="6">
        <v>463500</v>
      </c>
      <c r="G61" s="6">
        <v>444800</v>
      </c>
      <c r="H61" s="7">
        <v>0.96</v>
      </c>
      <c r="I61" s="9">
        <f t="shared" si="0"/>
        <v>11916.585000000001</v>
      </c>
      <c r="J61" s="9">
        <f t="shared" si="1"/>
        <v>13348.447999999999</v>
      </c>
      <c r="K61" s="9">
        <f t="shared" si="2"/>
        <v>1431.8629999999976</v>
      </c>
      <c r="L61" s="10">
        <f t="shared" si="3"/>
        <v>0.12015715911899234</v>
      </c>
    </row>
    <row r="62" spans="1:12" ht="14.1" customHeight="1" x14ac:dyDescent="0.2">
      <c r="A62" s="3">
        <v>707</v>
      </c>
      <c r="B62" s="4">
        <v>5</v>
      </c>
      <c r="C62" s="5" t="s">
        <v>8</v>
      </c>
      <c r="D62" s="5" t="s">
        <v>9</v>
      </c>
      <c r="E62" s="5" t="s">
        <v>73</v>
      </c>
      <c r="F62" s="6">
        <v>9000000</v>
      </c>
      <c r="G62" s="6">
        <v>8213000</v>
      </c>
      <c r="H62" s="7">
        <v>0.91</v>
      </c>
      <c r="I62" s="9">
        <f t="shared" si="0"/>
        <v>231390</v>
      </c>
      <c r="J62" s="9">
        <f t="shared" si="1"/>
        <v>246472.12999999998</v>
      </c>
      <c r="K62" s="9">
        <f t="shared" si="2"/>
        <v>15082.129999999976</v>
      </c>
      <c r="L62" s="10">
        <f t="shared" si="3"/>
        <v>6.518056095769037E-2</v>
      </c>
    </row>
    <row r="63" spans="1:12" ht="14.1" customHeight="1" x14ac:dyDescent="0.2">
      <c r="A63" s="3">
        <v>707</v>
      </c>
      <c r="B63" s="4">
        <v>6</v>
      </c>
      <c r="C63" s="5" t="s">
        <v>8</v>
      </c>
      <c r="D63" s="5" t="s">
        <v>11</v>
      </c>
      <c r="E63" s="5" t="s">
        <v>74</v>
      </c>
      <c r="F63" s="6">
        <v>1284600</v>
      </c>
      <c r="G63" s="6">
        <v>1335000</v>
      </c>
      <c r="H63" s="7">
        <v>1.04</v>
      </c>
      <c r="I63" s="9">
        <f t="shared" si="0"/>
        <v>33027.065999999999</v>
      </c>
      <c r="J63" s="9">
        <f t="shared" si="1"/>
        <v>40063.35</v>
      </c>
      <c r="K63" s="9">
        <f t="shared" si="2"/>
        <v>7036.2839999999997</v>
      </c>
      <c r="L63" s="10">
        <f t="shared" si="3"/>
        <v>0.21304599082461639</v>
      </c>
    </row>
    <row r="64" spans="1:12" ht="14.1" customHeight="1" x14ac:dyDescent="0.2">
      <c r="A64" s="3">
        <v>707</v>
      </c>
      <c r="B64" s="4">
        <v>7</v>
      </c>
      <c r="C64" s="5" t="s">
        <v>8</v>
      </c>
      <c r="D64" s="5" t="s">
        <v>9</v>
      </c>
      <c r="E64" s="5" t="s">
        <v>75</v>
      </c>
      <c r="F64" s="6">
        <v>376300</v>
      </c>
      <c r="G64" s="6">
        <v>343000</v>
      </c>
      <c r="H64" s="7">
        <v>0.91</v>
      </c>
      <c r="I64" s="9">
        <f t="shared" si="0"/>
        <v>9674.6730000000007</v>
      </c>
      <c r="J64" s="9">
        <f t="shared" si="1"/>
        <v>10293.43</v>
      </c>
      <c r="K64" s="9">
        <f t="shared" si="2"/>
        <v>618.75699999999961</v>
      </c>
      <c r="L64" s="10">
        <f t="shared" si="3"/>
        <v>6.3956373512572426E-2</v>
      </c>
    </row>
    <row r="65" spans="1:12" ht="14.1" customHeight="1" x14ac:dyDescent="0.2">
      <c r="A65" s="3">
        <v>708</v>
      </c>
      <c r="B65" s="4">
        <v>5</v>
      </c>
      <c r="C65" s="5" t="s">
        <v>8</v>
      </c>
      <c r="D65" s="5" t="s">
        <v>11</v>
      </c>
      <c r="E65" s="5" t="s">
        <v>76</v>
      </c>
      <c r="F65" s="6">
        <v>1005300</v>
      </c>
      <c r="G65" s="6">
        <v>1101000</v>
      </c>
      <c r="H65" s="7">
        <v>1.1000000000000001</v>
      </c>
      <c r="I65" s="9">
        <f t="shared" ref="I65:I128" si="4">0.02571*F65</f>
        <v>25846.262999999999</v>
      </c>
      <c r="J65" s="9">
        <f t="shared" ref="J65:J128" si="5">0.03001*G65</f>
        <v>33041.009999999995</v>
      </c>
      <c r="K65" s="9">
        <f t="shared" ref="K65:K128" si="6">+J65-I65</f>
        <v>7194.7469999999958</v>
      </c>
      <c r="L65" s="10">
        <f t="shared" ref="L65:L128" si="7">+K65/I65</f>
        <v>0.27836701189645852</v>
      </c>
    </row>
    <row r="66" spans="1:12" ht="14.1" customHeight="1" x14ac:dyDescent="0.2">
      <c r="A66" s="3">
        <v>708</v>
      </c>
      <c r="B66" s="4">
        <v>10</v>
      </c>
      <c r="C66" s="5" t="s">
        <v>8</v>
      </c>
      <c r="D66" s="5" t="s">
        <v>9</v>
      </c>
      <c r="E66" s="5" t="s">
        <v>77</v>
      </c>
      <c r="F66" s="6">
        <v>1500000</v>
      </c>
      <c r="G66" s="6">
        <v>1211000</v>
      </c>
      <c r="H66" s="7">
        <v>0.81</v>
      </c>
      <c r="I66" s="9">
        <f t="shared" si="4"/>
        <v>38565</v>
      </c>
      <c r="J66" s="9">
        <f t="shared" si="5"/>
        <v>36342.11</v>
      </c>
      <c r="K66" s="9">
        <f t="shared" si="6"/>
        <v>-2222.8899999999994</v>
      </c>
      <c r="L66" s="10">
        <f t="shared" si="7"/>
        <v>-5.764008816284194E-2</v>
      </c>
    </row>
    <row r="67" spans="1:12" ht="14.1" customHeight="1" x14ac:dyDescent="0.2">
      <c r="A67" s="3">
        <v>708</v>
      </c>
      <c r="B67" s="4">
        <v>12</v>
      </c>
      <c r="C67" s="5" t="s">
        <v>8</v>
      </c>
      <c r="D67" s="5" t="s">
        <v>11</v>
      </c>
      <c r="E67" s="5" t="s">
        <v>78</v>
      </c>
      <c r="F67" s="6">
        <v>713200</v>
      </c>
      <c r="G67" s="6">
        <v>1033000</v>
      </c>
      <c r="H67" s="7">
        <v>1.45</v>
      </c>
      <c r="I67" s="9">
        <f t="shared" si="4"/>
        <v>18336.371999999999</v>
      </c>
      <c r="J67" s="9">
        <f t="shared" si="5"/>
        <v>31000.329999999998</v>
      </c>
      <c r="K67" s="9">
        <f t="shared" si="6"/>
        <v>12663.957999999999</v>
      </c>
      <c r="L67" s="10">
        <f t="shared" si="7"/>
        <v>0.69064687387450463</v>
      </c>
    </row>
    <row r="68" spans="1:12" ht="14.1" customHeight="1" x14ac:dyDescent="0.2">
      <c r="A68" s="3">
        <v>817</v>
      </c>
      <c r="B68" s="4">
        <v>2</v>
      </c>
      <c r="C68" s="5" t="s">
        <v>8</v>
      </c>
      <c r="D68" s="5" t="s">
        <v>11</v>
      </c>
      <c r="E68" s="5" t="s">
        <v>79</v>
      </c>
      <c r="F68" s="6">
        <v>1625000</v>
      </c>
      <c r="G68" s="6">
        <v>1870000</v>
      </c>
      <c r="H68" s="7">
        <v>1.1499999999999999</v>
      </c>
      <c r="I68" s="9">
        <f t="shared" si="4"/>
        <v>41778.75</v>
      </c>
      <c r="J68" s="9">
        <f t="shared" si="5"/>
        <v>56118.7</v>
      </c>
      <c r="K68" s="9">
        <f t="shared" si="6"/>
        <v>14339.949999999997</v>
      </c>
      <c r="L68" s="10">
        <f t="shared" si="7"/>
        <v>0.34323549651437624</v>
      </c>
    </row>
    <row r="69" spans="1:12" ht="14.1" customHeight="1" x14ac:dyDescent="0.2">
      <c r="A69" s="3">
        <v>817</v>
      </c>
      <c r="B69" s="4">
        <v>9</v>
      </c>
      <c r="C69" s="5" t="s">
        <v>8</v>
      </c>
      <c r="D69" s="5" t="s">
        <v>9</v>
      </c>
      <c r="E69" s="5" t="s">
        <v>80</v>
      </c>
      <c r="F69" s="6">
        <v>640200</v>
      </c>
      <c r="G69" s="6">
        <v>620000</v>
      </c>
      <c r="H69" s="7">
        <v>0.97</v>
      </c>
      <c r="I69" s="9">
        <f t="shared" si="4"/>
        <v>16459.542000000001</v>
      </c>
      <c r="J69" s="9">
        <f t="shared" si="5"/>
        <v>18606.2</v>
      </c>
      <c r="K69" s="9">
        <f t="shared" si="6"/>
        <v>2146.6579999999994</v>
      </c>
      <c r="L69" s="10">
        <f t="shared" si="7"/>
        <v>0.13042027536367654</v>
      </c>
    </row>
    <row r="70" spans="1:12" ht="14.1" customHeight="1" x14ac:dyDescent="0.2">
      <c r="A70" s="3">
        <v>817</v>
      </c>
      <c r="B70" s="4">
        <v>10</v>
      </c>
      <c r="C70" s="5" t="s">
        <v>8</v>
      </c>
      <c r="D70" s="5" t="s">
        <v>9</v>
      </c>
      <c r="E70" s="5" t="s">
        <v>81</v>
      </c>
      <c r="F70" s="6">
        <v>2200000</v>
      </c>
      <c r="G70" s="6">
        <v>2191000</v>
      </c>
      <c r="H70" s="7">
        <v>1</v>
      </c>
      <c r="I70" s="9">
        <f t="shared" si="4"/>
        <v>56562</v>
      </c>
      <c r="J70" s="9">
        <f t="shared" si="5"/>
        <v>65751.91</v>
      </c>
      <c r="K70" s="9">
        <f t="shared" si="6"/>
        <v>9189.9100000000035</v>
      </c>
      <c r="L70" s="10">
        <f t="shared" si="7"/>
        <v>0.16247498320427148</v>
      </c>
    </row>
    <row r="71" spans="1:12" ht="14.1" customHeight="1" x14ac:dyDescent="0.2">
      <c r="A71" s="3">
        <v>817</v>
      </c>
      <c r="B71" s="4">
        <v>11</v>
      </c>
      <c r="C71" s="5" t="s">
        <v>8</v>
      </c>
      <c r="D71" s="5" t="s">
        <v>9</v>
      </c>
      <c r="E71" s="5" t="s">
        <v>82</v>
      </c>
      <c r="F71" s="6">
        <v>1027900</v>
      </c>
      <c r="G71" s="6">
        <v>913000</v>
      </c>
      <c r="H71" s="7">
        <v>0.89</v>
      </c>
      <c r="I71" s="9">
        <f t="shared" si="4"/>
        <v>26427.309000000001</v>
      </c>
      <c r="J71" s="9">
        <f t="shared" si="5"/>
        <v>27399.129999999997</v>
      </c>
      <c r="K71" s="9">
        <f t="shared" si="6"/>
        <v>971.82099999999627</v>
      </c>
      <c r="L71" s="10">
        <f t="shared" si="7"/>
        <v>3.6773361979458304E-2</v>
      </c>
    </row>
    <row r="72" spans="1:12" ht="14.1" customHeight="1" x14ac:dyDescent="0.2">
      <c r="A72" s="3">
        <v>817</v>
      </c>
      <c r="B72" s="4">
        <v>12</v>
      </c>
      <c r="C72" s="5" t="s">
        <v>8</v>
      </c>
      <c r="D72" s="5" t="s">
        <v>9</v>
      </c>
      <c r="E72" s="5" t="s">
        <v>83</v>
      </c>
      <c r="F72" s="6">
        <v>842100</v>
      </c>
      <c r="G72" s="6">
        <v>796000</v>
      </c>
      <c r="H72" s="7">
        <v>0.95</v>
      </c>
      <c r="I72" s="9">
        <f t="shared" si="4"/>
        <v>21650.391</v>
      </c>
      <c r="J72" s="9">
        <f t="shared" si="5"/>
        <v>23887.96</v>
      </c>
      <c r="K72" s="9">
        <f t="shared" si="6"/>
        <v>2237.5689999999995</v>
      </c>
      <c r="L72" s="10">
        <f t="shared" si="7"/>
        <v>0.10335005035243934</v>
      </c>
    </row>
    <row r="73" spans="1:12" ht="14.1" customHeight="1" x14ac:dyDescent="0.2">
      <c r="A73" s="3">
        <v>818</v>
      </c>
      <c r="B73" s="4">
        <v>8</v>
      </c>
      <c r="C73" s="5" t="s">
        <v>8</v>
      </c>
      <c r="D73" s="5" t="s">
        <v>9</v>
      </c>
      <c r="E73" s="5" t="s">
        <v>84</v>
      </c>
      <c r="F73" s="6">
        <v>400000</v>
      </c>
      <c r="G73" s="6">
        <v>373700</v>
      </c>
      <c r="H73" s="7">
        <v>0.93</v>
      </c>
      <c r="I73" s="9">
        <f t="shared" si="4"/>
        <v>10284</v>
      </c>
      <c r="J73" s="9">
        <f t="shared" si="5"/>
        <v>11214.736999999999</v>
      </c>
      <c r="K73" s="9">
        <f t="shared" si="6"/>
        <v>930.73699999999917</v>
      </c>
      <c r="L73" s="10">
        <f t="shared" si="7"/>
        <v>9.050340334500187E-2</v>
      </c>
    </row>
    <row r="74" spans="1:12" ht="14.1" customHeight="1" x14ac:dyDescent="0.2">
      <c r="A74" s="3">
        <v>818</v>
      </c>
      <c r="B74" s="4">
        <v>9</v>
      </c>
      <c r="C74" s="5" t="s">
        <v>8</v>
      </c>
      <c r="D74" s="5" t="s">
        <v>9</v>
      </c>
      <c r="E74" s="5" t="s">
        <v>85</v>
      </c>
      <c r="F74" s="6">
        <v>375000</v>
      </c>
      <c r="G74" s="6">
        <v>313200</v>
      </c>
      <c r="H74" s="7">
        <v>0.84</v>
      </c>
      <c r="I74" s="9">
        <f t="shared" si="4"/>
        <v>9641.25</v>
      </c>
      <c r="J74" s="9">
        <f t="shared" si="5"/>
        <v>9399.1319999999996</v>
      </c>
      <c r="K74" s="9">
        <f t="shared" si="6"/>
        <v>-242.11800000000039</v>
      </c>
      <c r="L74" s="10">
        <f t="shared" si="7"/>
        <v>-2.5112718786464452E-2</v>
      </c>
    </row>
    <row r="75" spans="1:12" ht="14.1" customHeight="1" x14ac:dyDescent="0.2">
      <c r="A75" s="3">
        <v>818</v>
      </c>
      <c r="B75" s="4">
        <v>10</v>
      </c>
      <c r="C75" s="5" t="s">
        <v>8</v>
      </c>
      <c r="D75" s="5" t="s">
        <v>9</v>
      </c>
      <c r="E75" s="5" t="s">
        <v>86</v>
      </c>
      <c r="F75" s="6">
        <v>6000000</v>
      </c>
      <c r="G75" s="6">
        <v>5783000</v>
      </c>
      <c r="H75" s="7">
        <v>0.96</v>
      </c>
      <c r="I75" s="9">
        <f t="shared" si="4"/>
        <v>154260</v>
      </c>
      <c r="J75" s="9">
        <f t="shared" si="5"/>
        <v>173547.83</v>
      </c>
      <c r="K75" s="9">
        <f t="shared" si="6"/>
        <v>19287.829999999987</v>
      </c>
      <c r="L75" s="10">
        <f t="shared" si="7"/>
        <v>0.12503455205497205</v>
      </c>
    </row>
    <row r="76" spans="1:12" ht="14.1" customHeight="1" x14ac:dyDescent="0.2">
      <c r="A76" s="3">
        <v>818</v>
      </c>
      <c r="B76" s="4">
        <v>11</v>
      </c>
      <c r="C76" s="5" t="s">
        <v>8</v>
      </c>
      <c r="D76" s="5" t="s">
        <v>9</v>
      </c>
      <c r="E76" s="5" t="s">
        <v>87</v>
      </c>
      <c r="F76" s="6">
        <v>1280000</v>
      </c>
      <c r="G76" s="6">
        <v>1268000</v>
      </c>
      <c r="H76" s="7">
        <v>0.99</v>
      </c>
      <c r="I76" s="9">
        <f t="shared" si="4"/>
        <v>32908.800000000003</v>
      </c>
      <c r="J76" s="9">
        <f t="shared" si="5"/>
        <v>38052.68</v>
      </c>
      <c r="K76" s="9">
        <f t="shared" si="6"/>
        <v>5143.8799999999974</v>
      </c>
      <c r="L76" s="10">
        <f t="shared" si="7"/>
        <v>0.15630712757681828</v>
      </c>
    </row>
    <row r="77" spans="1:12" ht="14.1" customHeight="1" x14ac:dyDescent="0.2">
      <c r="A77" s="3">
        <v>818</v>
      </c>
      <c r="B77" s="4">
        <v>12</v>
      </c>
      <c r="C77" s="5" t="s">
        <v>8</v>
      </c>
      <c r="D77" s="5" t="s">
        <v>9</v>
      </c>
      <c r="E77" s="5" t="s">
        <v>88</v>
      </c>
      <c r="F77" s="6">
        <v>1561500</v>
      </c>
      <c r="G77" s="6">
        <v>1441000</v>
      </c>
      <c r="H77" s="7">
        <v>0.92</v>
      </c>
      <c r="I77" s="9">
        <f t="shared" si="4"/>
        <v>40146.165000000001</v>
      </c>
      <c r="J77" s="9">
        <f t="shared" si="5"/>
        <v>43244.409999999996</v>
      </c>
      <c r="K77" s="9">
        <f t="shared" si="6"/>
        <v>3098.2449999999953</v>
      </c>
      <c r="L77" s="10">
        <f t="shared" si="7"/>
        <v>7.7174121114681693E-2</v>
      </c>
    </row>
    <row r="78" spans="1:12" ht="14.1" customHeight="1" x14ac:dyDescent="0.2">
      <c r="A78" s="3">
        <v>818</v>
      </c>
      <c r="B78" s="7">
        <v>12.01</v>
      </c>
      <c r="C78" s="5" t="s">
        <v>8</v>
      </c>
      <c r="D78" s="5" t="s">
        <v>9</v>
      </c>
      <c r="E78" s="5" t="s">
        <v>89</v>
      </c>
      <c r="F78" s="6">
        <v>675000</v>
      </c>
      <c r="G78" s="6">
        <v>729000</v>
      </c>
      <c r="H78" s="7">
        <v>1.08</v>
      </c>
      <c r="I78" s="9">
        <f t="shared" si="4"/>
        <v>17354.25</v>
      </c>
      <c r="J78" s="9">
        <f t="shared" si="5"/>
        <v>21877.289999999997</v>
      </c>
      <c r="K78" s="9">
        <f t="shared" si="6"/>
        <v>4523.0399999999972</v>
      </c>
      <c r="L78" s="10">
        <f t="shared" si="7"/>
        <v>0.26063010501750278</v>
      </c>
    </row>
    <row r="79" spans="1:12" ht="14.1" customHeight="1" x14ac:dyDescent="0.2">
      <c r="A79" s="3">
        <v>818</v>
      </c>
      <c r="B79" s="4">
        <v>13</v>
      </c>
      <c r="C79" s="5" t="s">
        <v>8</v>
      </c>
      <c r="D79" s="5" t="s">
        <v>9</v>
      </c>
      <c r="E79" s="5" t="s">
        <v>90</v>
      </c>
      <c r="F79" s="6">
        <v>830400</v>
      </c>
      <c r="G79" s="6">
        <v>791000</v>
      </c>
      <c r="H79" s="7">
        <v>0.95</v>
      </c>
      <c r="I79" s="9">
        <f t="shared" si="4"/>
        <v>21349.583999999999</v>
      </c>
      <c r="J79" s="9">
        <f t="shared" si="5"/>
        <v>23737.91</v>
      </c>
      <c r="K79" s="9">
        <f t="shared" si="6"/>
        <v>2388.3260000000009</v>
      </c>
      <c r="L79" s="10">
        <f t="shared" si="7"/>
        <v>0.11186756613149938</v>
      </c>
    </row>
    <row r="80" spans="1:12" ht="14.1" customHeight="1" x14ac:dyDescent="0.2">
      <c r="A80" s="3">
        <v>818</v>
      </c>
      <c r="B80" s="4">
        <v>14</v>
      </c>
      <c r="C80" s="5" t="s">
        <v>8</v>
      </c>
      <c r="D80" s="5" t="s">
        <v>9</v>
      </c>
      <c r="E80" s="5" t="s">
        <v>91</v>
      </c>
      <c r="F80" s="6">
        <v>425000</v>
      </c>
      <c r="G80" s="6">
        <v>376500</v>
      </c>
      <c r="H80" s="7">
        <v>0.89</v>
      </c>
      <c r="I80" s="9">
        <f t="shared" si="4"/>
        <v>10926.75</v>
      </c>
      <c r="J80" s="9">
        <f t="shared" si="5"/>
        <v>11298.764999999999</v>
      </c>
      <c r="K80" s="9">
        <f t="shared" si="6"/>
        <v>372.01499999999942</v>
      </c>
      <c r="L80" s="10">
        <f t="shared" si="7"/>
        <v>3.4046262612396128E-2</v>
      </c>
    </row>
    <row r="81" spans="1:12" ht="14.1" customHeight="1" x14ac:dyDescent="0.2">
      <c r="A81" s="3">
        <v>819</v>
      </c>
      <c r="B81" s="4">
        <v>2</v>
      </c>
      <c r="C81" s="5" t="s">
        <v>8</v>
      </c>
      <c r="D81" s="5" t="s">
        <v>9</v>
      </c>
      <c r="E81" s="5" t="s">
        <v>92</v>
      </c>
      <c r="F81" s="6">
        <v>1373300</v>
      </c>
      <c r="G81" s="6">
        <v>1273000</v>
      </c>
      <c r="H81" s="7">
        <v>0.93</v>
      </c>
      <c r="I81" s="9">
        <f t="shared" si="4"/>
        <v>35307.542999999998</v>
      </c>
      <c r="J81" s="9">
        <f t="shared" si="5"/>
        <v>38202.729999999996</v>
      </c>
      <c r="K81" s="9">
        <f t="shared" si="6"/>
        <v>2895.1869999999981</v>
      </c>
      <c r="L81" s="10">
        <f t="shared" si="7"/>
        <v>8.1999107102977919E-2</v>
      </c>
    </row>
    <row r="82" spans="1:12" ht="14.1" customHeight="1" x14ac:dyDescent="0.2">
      <c r="A82" s="3">
        <v>819</v>
      </c>
      <c r="B82" s="4">
        <v>3</v>
      </c>
      <c r="C82" s="5" t="s">
        <v>8</v>
      </c>
      <c r="D82" s="5" t="s">
        <v>9</v>
      </c>
      <c r="E82" s="5" t="s">
        <v>93</v>
      </c>
      <c r="F82" s="6">
        <v>1329500</v>
      </c>
      <c r="G82" s="6">
        <v>1276000</v>
      </c>
      <c r="H82" s="7">
        <v>0.96</v>
      </c>
      <c r="I82" s="9">
        <f t="shared" si="4"/>
        <v>34181.445</v>
      </c>
      <c r="J82" s="9">
        <f t="shared" si="5"/>
        <v>38292.759999999995</v>
      </c>
      <c r="K82" s="9">
        <f t="shared" si="6"/>
        <v>4111.3149999999951</v>
      </c>
      <c r="L82" s="10">
        <f t="shared" si="7"/>
        <v>0.12027914560077829</v>
      </c>
    </row>
    <row r="83" spans="1:12" ht="14.1" customHeight="1" x14ac:dyDescent="0.2">
      <c r="A83" s="3">
        <v>819</v>
      </c>
      <c r="B83" s="4">
        <v>4</v>
      </c>
      <c r="C83" s="5" t="s">
        <v>8</v>
      </c>
      <c r="D83" s="5" t="s">
        <v>9</v>
      </c>
      <c r="E83" s="5" t="s">
        <v>94</v>
      </c>
      <c r="F83" s="6">
        <v>1527700</v>
      </c>
      <c r="G83" s="6">
        <v>1303000</v>
      </c>
      <c r="H83" s="7">
        <v>0.85</v>
      </c>
      <c r="I83" s="9">
        <f t="shared" si="4"/>
        <v>39277.167000000001</v>
      </c>
      <c r="J83" s="9">
        <f t="shared" si="5"/>
        <v>39103.03</v>
      </c>
      <c r="K83" s="9">
        <f t="shared" si="6"/>
        <v>-174.13700000000244</v>
      </c>
      <c r="L83" s="10">
        <f t="shared" si="7"/>
        <v>-4.4335427756284568E-3</v>
      </c>
    </row>
    <row r="84" spans="1:12" ht="14.1" customHeight="1" x14ac:dyDescent="0.2">
      <c r="A84" s="3">
        <v>819</v>
      </c>
      <c r="B84" s="4">
        <v>5</v>
      </c>
      <c r="C84" s="5" t="s">
        <v>8</v>
      </c>
      <c r="D84" s="5" t="s">
        <v>9</v>
      </c>
      <c r="E84" s="5" t="s">
        <v>95</v>
      </c>
      <c r="F84" s="6">
        <v>1371600</v>
      </c>
      <c r="G84" s="6">
        <v>1363000</v>
      </c>
      <c r="H84" s="7">
        <v>0.99</v>
      </c>
      <c r="I84" s="9">
        <f t="shared" si="4"/>
        <v>35263.836000000003</v>
      </c>
      <c r="J84" s="9">
        <f t="shared" si="5"/>
        <v>40903.629999999997</v>
      </c>
      <c r="K84" s="9">
        <f t="shared" si="6"/>
        <v>5639.7939999999944</v>
      </c>
      <c r="L84" s="10">
        <f t="shared" si="7"/>
        <v>0.15993138125982648</v>
      </c>
    </row>
    <row r="85" spans="1:12" ht="14.1" customHeight="1" x14ac:dyDescent="0.2">
      <c r="A85" s="3">
        <v>819</v>
      </c>
      <c r="B85" s="4">
        <v>6</v>
      </c>
      <c r="C85" s="5" t="s">
        <v>8</v>
      </c>
      <c r="D85" s="5" t="s">
        <v>9</v>
      </c>
      <c r="E85" s="5" t="s">
        <v>96</v>
      </c>
      <c r="F85" s="6">
        <v>446500</v>
      </c>
      <c r="G85" s="6">
        <v>415000</v>
      </c>
      <c r="H85" s="7">
        <v>0.93</v>
      </c>
      <c r="I85" s="9">
        <f t="shared" si="4"/>
        <v>11479.514999999999</v>
      </c>
      <c r="J85" s="9">
        <f t="shared" si="5"/>
        <v>12454.15</v>
      </c>
      <c r="K85" s="9">
        <f t="shared" si="6"/>
        <v>974.63500000000022</v>
      </c>
      <c r="L85" s="10">
        <f t="shared" si="7"/>
        <v>8.4902106055874338E-2</v>
      </c>
    </row>
    <row r="86" spans="1:12" ht="14.1" customHeight="1" x14ac:dyDescent="0.2">
      <c r="A86" s="3">
        <v>819</v>
      </c>
      <c r="B86" s="4">
        <v>7</v>
      </c>
      <c r="C86" s="5" t="s">
        <v>8</v>
      </c>
      <c r="D86" s="5" t="s">
        <v>9</v>
      </c>
      <c r="E86" s="5" t="s">
        <v>97</v>
      </c>
      <c r="F86" s="6">
        <v>700800</v>
      </c>
      <c r="G86" s="6">
        <v>540000</v>
      </c>
      <c r="H86" s="7">
        <v>0.77</v>
      </c>
      <c r="I86" s="9">
        <f t="shared" si="4"/>
        <v>18017.567999999999</v>
      </c>
      <c r="J86" s="9">
        <f t="shared" si="5"/>
        <v>16205.4</v>
      </c>
      <c r="K86" s="9">
        <f t="shared" si="6"/>
        <v>-1812.1679999999997</v>
      </c>
      <c r="L86" s="10">
        <f t="shared" si="7"/>
        <v>-0.10057783603203273</v>
      </c>
    </row>
    <row r="87" spans="1:12" ht="14.1" customHeight="1" x14ac:dyDescent="0.2">
      <c r="A87" s="3">
        <v>819</v>
      </c>
      <c r="B87" s="4">
        <v>9</v>
      </c>
      <c r="C87" s="5" t="s">
        <v>8</v>
      </c>
      <c r="D87" s="5" t="s">
        <v>9</v>
      </c>
      <c r="E87" s="5" t="s">
        <v>98</v>
      </c>
      <c r="F87" s="6">
        <v>2300000</v>
      </c>
      <c r="G87" s="6">
        <v>2229000</v>
      </c>
      <c r="H87" s="7">
        <v>0.97</v>
      </c>
      <c r="I87" s="9">
        <f t="shared" si="4"/>
        <v>59133</v>
      </c>
      <c r="J87" s="9">
        <f t="shared" si="5"/>
        <v>66892.289999999994</v>
      </c>
      <c r="K87" s="9">
        <f t="shared" si="6"/>
        <v>7759.2899999999936</v>
      </c>
      <c r="L87" s="10">
        <f t="shared" si="7"/>
        <v>0.1312175942367205</v>
      </c>
    </row>
    <row r="88" spans="1:12" ht="14.1" customHeight="1" x14ac:dyDescent="0.2">
      <c r="A88" s="3">
        <v>819</v>
      </c>
      <c r="B88" s="4">
        <v>10</v>
      </c>
      <c r="C88" s="5" t="s">
        <v>8</v>
      </c>
      <c r="D88" s="5" t="s">
        <v>9</v>
      </c>
      <c r="E88" s="5" t="s">
        <v>99</v>
      </c>
      <c r="F88" s="6">
        <v>717400</v>
      </c>
      <c r="G88" s="6">
        <v>602000</v>
      </c>
      <c r="H88" s="7">
        <v>0.84</v>
      </c>
      <c r="I88" s="9">
        <f t="shared" si="4"/>
        <v>18444.353999999999</v>
      </c>
      <c r="J88" s="9">
        <f t="shared" si="5"/>
        <v>18066.02</v>
      </c>
      <c r="K88" s="9">
        <f t="shared" si="6"/>
        <v>-378.33399999999892</v>
      </c>
      <c r="L88" s="10">
        <f t="shared" si="7"/>
        <v>-2.0512184921195883E-2</v>
      </c>
    </row>
    <row r="89" spans="1:12" ht="14.1" customHeight="1" x14ac:dyDescent="0.2">
      <c r="A89" s="3">
        <v>819</v>
      </c>
      <c r="B89" s="4">
        <v>11</v>
      </c>
      <c r="C89" s="5" t="s">
        <v>8</v>
      </c>
      <c r="D89" s="5" t="s">
        <v>9</v>
      </c>
      <c r="E89" s="5" t="s">
        <v>100</v>
      </c>
      <c r="F89" s="6">
        <v>1397300</v>
      </c>
      <c r="G89" s="6">
        <v>1271000</v>
      </c>
      <c r="H89" s="7">
        <v>0.91</v>
      </c>
      <c r="I89" s="9">
        <f t="shared" si="4"/>
        <v>35924.582999999999</v>
      </c>
      <c r="J89" s="9">
        <f t="shared" si="5"/>
        <v>38142.71</v>
      </c>
      <c r="K89" s="9">
        <f t="shared" si="6"/>
        <v>2218.1270000000004</v>
      </c>
      <c r="L89" s="10">
        <f t="shared" si="7"/>
        <v>6.1743987397153657E-2</v>
      </c>
    </row>
    <row r="90" spans="1:12" ht="14.1" customHeight="1" x14ac:dyDescent="0.2">
      <c r="A90" s="3">
        <v>819</v>
      </c>
      <c r="B90" s="4">
        <v>12</v>
      </c>
      <c r="C90" s="5" t="s">
        <v>8</v>
      </c>
      <c r="D90" s="5" t="s">
        <v>9</v>
      </c>
      <c r="E90" s="5" t="s">
        <v>101</v>
      </c>
      <c r="F90" s="6">
        <v>431300</v>
      </c>
      <c r="G90" s="6">
        <v>379000</v>
      </c>
      <c r="H90" s="7">
        <v>0.88</v>
      </c>
      <c r="I90" s="9">
        <f t="shared" si="4"/>
        <v>11088.723</v>
      </c>
      <c r="J90" s="9">
        <f t="shared" si="5"/>
        <v>11373.789999999999</v>
      </c>
      <c r="K90" s="9">
        <f t="shared" si="6"/>
        <v>285.0669999999991</v>
      </c>
      <c r="L90" s="10">
        <f t="shared" si="7"/>
        <v>2.5707829476847705E-2</v>
      </c>
    </row>
    <row r="91" spans="1:12" ht="14.1" customHeight="1" x14ac:dyDescent="0.2">
      <c r="A91" s="3">
        <v>819</v>
      </c>
      <c r="B91" s="4">
        <v>13</v>
      </c>
      <c r="C91" s="5" t="s">
        <v>8</v>
      </c>
      <c r="D91" s="5" t="s">
        <v>9</v>
      </c>
      <c r="E91" s="5" t="s">
        <v>102</v>
      </c>
      <c r="F91" s="6">
        <v>197300</v>
      </c>
      <c r="G91" s="6">
        <v>144400</v>
      </c>
      <c r="H91" s="7">
        <v>0.73</v>
      </c>
      <c r="I91" s="9">
        <f t="shared" si="4"/>
        <v>5072.5829999999996</v>
      </c>
      <c r="J91" s="9">
        <f t="shared" si="5"/>
        <v>4333.4439999999995</v>
      </c>
      <c r="K91" s="9">
        <f t="shared" si="6"/>
        <v>-739.13900000000012</v>
      </c>
      <c r="L91" s="10">
        <f t="shared" si="7"/>
        <v>-0.14571254920816479</v>
      </c>
    </row>
    <row r="92" spans="1:12" ht="14.1" customHeight="1" x14ac:dyDescent="0.2">
      <c r="A92" s="3">
        <v>1001</v>
      </c>
      <c r="B92" s="7">
        <v>6.01</v>
      </c>
      <c r="C92" s="5"/>
      <c r="D92" s="5" t="s">
        <v>103</v>
      </c>
      <c r="E92" s="5" t="s">
        <v>104</v>
      </c>
      <c r="F92" s="6">
        <v>1559600</v>
      </c>
      <c r="G92" s="6">
        <v>1599700</v>
      </c>
      <c r="H92" s="7">
        <v>1.03</v>
      </c>
      <c r="I92" s="9">
        <f t="shared" si="4"/>
        <v>40097.315999999999</v>
      </c>
      <c r="J92" s="9">
        <f t="shared" si="5"/>
        <v>48006.996999999996</v>
      </c>
      <c r="K92" s="9">
        <f t="shared" si="6"/>
        <v>7909.6809999999969</v>
      </c>
      <c r="L92" s="10">
        <f t="shared" si="7"/>
        <v>0.19726210602225838</v>
      </c>
    </row>
    <row r="93" spans="1:12" ht="14.1" customHeight="1" x14ac:dyDescent="0.2">
      <c r="A93" s="3">
        <v>1702</v>
      </c>
      <c r="B93" s="4">
        <v>19</v>
      </c>
      <c r="C93" s="5" t="s">
        <v>8</v>
      </c>
      <c r="D93" s="5" t="s">
        <v>9</v>
      </c>
      <c r="E93" s="5" t="s">
        <v>105</v>
      </c>
      <c r="F93" s="6">
        <v>700000</v>
      </c>
      <c r="G93" s="6">
        <v>615700</v>
      </c>
      <c r="H93" s="7">
        <v>0.88</v>
      </c>
      <c r="I93" s="9">
        <f t="shared" si="4"/>
        <v>17997</v>
      </c>
      <c r="J93" s="9">
        <f t="shared" si="5"/>
        <v>18477.156999999999</v>
      </c>
      <c r="K93" s="9">
        <f t="shared" si="6"/>
        <v>480.15699999999924</v>
      </c>
      <c r="L93" s="10">
        <f t="shared" si="7"/>
        <v>2.6679835528143538E-2</v>
      </c>
    </row>
    <row r="94" spans="1:12" ht="14.1" customHeight="1" x14ac:dyDescent="0.2">
      <c r="A94" s="3">
        <v>2305</v>
      </c>
      <c r="B94" s="7">
        <v>17.010000000000002</v>
      </c>
      <c r="C94" s="5" t="s">
        <v>8</v>
      </c>
      <c r="D94" s="5" t="s">
        <v>9</v>
      </c>
      <c r="E94" s="5" t="s">
        <v>106</v>
      </c>
      <c r="F94" s="6">
        <v>1149700</v>
      </c>
      <c r="G94" s="6">
        <v>1159000</v>
      </c>
      <c r="H94" s="7">
        <v>1.01</v>
      </c>
      <c r="I94" s="9">
        <f t="shared" si="4"/>
        <v>29558.787</v>
      </c>
      <c r="J94" s="9">
        <f t="shared" si="5"/>
        <v>34781.589999999997</v>
      </c>
      <c r="K94" s="9">
        <f t="shared" si="6"/>
        <v>5222.8029999999962</v>
      </c>
      <c r="L94" s="10">
        <f t="shared" si="7"/>
        <v>0.17669206114581076</v>
      </c>
    </row>
    <row r="95" spans="1:12" ht="14.1" customHeight="1" x14ac:dyDescent="0.2">
      <c r="A95" s="3">
        <v>2305</v>
      </c>
      <c r="B95" s="4">
        <v>20</v>
      </c>
      <c r="C95" s="5" t="s">
        <v>8</v>
      </c>
      <c r="D95" s="5" t="s">
        <v>9</v>
      </c>
      <c r="E95" s="5" t="s">
        <v>107</v>
      </c>
      <c r="F95" s="6">
        <v>430100</v>
      </c>
      <c r="G95" s="6">
        <v>391000</v>
      </c>
      <c r="H95" s="7">
        <v>0.91</v>
      </c>
      <c r="I95" s="9">
        <f t="shared" si="4"/>
        <v>11057.870999999999</v>
      </c>
      <c r="J95" s="9">
        <f t="shared" si="5"/>
        <v>11733.91</v>
      </c>
      <c r="K95" s="9">
        <f t="shared" si="6"/>
        <v>676.03900000000067</v>
      </c>
      <c r="L95" s="10">
        <f t="shared" si="7"/>
        <v>6.1136452034935181E-2</v>
      </c>
    </row>
    <row r="96" spans="1:12" ht="14.1" customHeight="1" x14ac:dyDescent="0.2">
      <c r="A96" s="3">
        <v>2306</v>
      </c>
      <c r="B96" s="4">
        <v>14</v>
      </c>
      <c r="C96" s="5" t="s">
        <v>8</v>
      </c>
      <c r="D96" s="5" t="s">
        <v>9</v>
      </c>
      <c r="E96" s="5" t="s">
        <v>108</v>
      </c>
      <c r="F96" s="6">
        <v>421400</v>
      </c>
      <c r="G96" s="6">
        <v>378000</v>
      </c>
      <c r="H96" s="7">
        <v>0.9</v>
      </c>
      <c r="I96" s="9">
        <f t="shared" si="4"/>
        <v>10834.194</v>
      </c>
      <c r="J96" s="9">
        <f t="shared" si="5"/>
        <v>11343.779999999999</v>
      </c>
      <c r="K96" s="9">
        <f t="shared" si="6"/>
        <v>509.58599999999933</v>
      </c>
      <c r="L96" s="10">
        <f t="shared" si="7"/>
        <v>4.7034970944769806E-2</v>
      </c>
    </row>
    <row r="97" spans="1:12" ht="14.1" customHeight="1" x14ac:dyDescent="0.2">
      <c r="A97" s="3">
        <v>2306</v>
      </c>
      <c r="B97" s="4">
        <v>16</v>
      </c>
      <c r="C97" s="5" t="s">
        <v>8</v>
      </c>
      <c r="D97" s="5" t="s">
        <v>9</v>
      </c>
      <c r="E97" s="5" t="s">
        <v>109</v>
      </c>
      <c r="F97" s="6">
        <v>1060400</v>
      </c>
      <c r="G97" s="6">
        <v>1036000</v>
      </c>
      <c r="H97" s="7">
        <v>0.98</v>
      </c>
      <c r="I97" s="9">
        <f t="shared" si="4"/>
        <v>27262.884000000002</v>
      </c>
      <c r="J97" s="9">
        <f t="shared" si="5"/>
        <v>31090.359999999997</v>
      </c>
      <c r="K97" s="9">
        <f t="shared" si="6"/>
        <v>3827.4759999999951</v>
      </c>
      <c r="L97" s="10">
        <f t="shared" si="7"/>
        <v>0.14039145675123713</v>
      </c>
    </row>
    <row r="98" spans="1:12" ht="14.1" customHeight="1" x14ac:dyDescent="0.2">
      <c r="A98" s="3">
        <v>2306</v>
      </c>
      <c r="B98" s="4">
        <v>17</v>
      </c>
      <c r="C98" s="5" t="s">
        <v>8</v>
      </c>
      <c r="D98" s="5" t="s">
        <v>9</v>
      </c>
      <c r="E98" s="5" t="s">
        <v>110</v>
      </c>
      <c r="F98" s="6">
        <v>310600</v>
      </c>
      <c r="G98" s="6">
        <v>275000</v>
      </c>
      <c r="H98" s="7">
        <v>0.89</v>
      </c>
      <c r="I98" s="9">
        <f t="shared" si="4"/>
        <v>7985.5259999999998</v>
      </c>
      <c r="J98" s="9">
        <f t="shared" si="5"/>
        <v>8252.75</v>
      </c>
      <c r="K98" s="9">
        <f t="shared" si="6"/>
        <v>267.22400000000016</v>
      </c>
      <c r="L98" s="10">
        <f t="shared" si="7"/>
        <v>3.3463543916831547E-2</v>
      </c>
    </row>
    <row r="99" spans="1:12" ht="14.1" customHeight="1" x14ac:dyDescent="0.2">
      <c r="A99" s="3">
        <v>2306</v>
      </c>
      <c r="B99" s="4">
        <v>18</v>
      </c>
      <c r="C99" s="5" t="s">
        <v>8</v>
      </c>
      <c r="D99" s="5" t="s">
        <v>9</v>
      </c>
      <c r="E99" s="5" t="s">
        <v>111</v>
      </c>
      <c r="F99" s="6">
        <v>520300</v>
      </c>
      <c r="G99" s="6">
        <v>509000</v>
      </c>
      <c r="H99" s="7">
        <v>0.98</v>
      </c>
      <c r="I99" s="9">
        <f t="shared" si="4"/>
        <v>13376.913</v>
      </c>
      <c r="J99" s="9">
        <f t="shared" si="5"/>
        <v>15275.089999999998</v>
      </c>
      <c r="K99" s="9">
        <f t="shared" si="6"/>
        <v>1898.1769999999979</v>
      </c>
      <c r="L99" s="10">
        <f t="shared" si="7"/>
        <v>0.14189948009679049</v>
      </c>
    </row>
    <row r="100" spans="1:12" ht="14.1" customHeight="1" x14ac:dyDescent="0.2">
      <c r="A100" s="3">
        <v>2306</v>
      </c>
      <c r="B100" s="4">
        <v>19</v>
      </c>
      <c r="C100" s="5" t="s">
        <v>8</v>
      </c>
      <c r="D100" s="5" t="s">
        <v>9</v>
      </c>
      <c r="E100" s="5" t="s">
        <v>112</v>
      </c>
      <c r="F100" s="6">
        <v>391200</v>
      </c>
      <c r="G100" s="6">
        <v>360000</v>
      </c>
      <c r="H100" s="7">
        <v>0.92</v>
      </c>
      <c r="I100" s="9">
        <f t="shared" si="4"/>
        <v>10057.752</v>
      </c>
      <c r="J100" s="9">
        <f t="shared" si="5"/>
        <v>10803.599999999999</v>
      </c>
      <c r="K100" s="9">
        <f t="shared" si="6"/>
        <v>745.84799999999814</v>
      </c>
      <c r="L100" s="10">
        <f t="shared" si="7"/>
        <v>7.415653120100775E-2</v>
      </c>
    </row>
    <row r="101" spans="1:12" ht="14.1" customHeight="1" x14ac:dyDescent="0.2">
      <c r="A101" s="3">
        <v>2306</v>
      </c>
      <c r="B101" s="4">
        <v>20</v>
      </c>
      <c r="C101" s="5" t="s">
        <v>8</v>
      </c>
      <c r="D101" s="5" t="s">
        <v>9</v>
      </c>
      <c r="E101" s="5" t="s">
        <v>113</v>
      </c>
      <c r="F101" s="6">
        <v>461500</v>
      </c>
      <c r="G101" s="6">
        <v>435000</v>
      </c>
      <c r="H101" s="7">
        <v>0.94</v>
      </c>
      <c r="I101" s="9">
        <f t="shared" si="4"/>
        <v>11865.165000000001</v>
      </c>
      <c r="J101" s="9">
        <f t="shared" si="5"/>
        <v>13054.349999999999</v>
      </c>
      <c r="K101" s="9">
        <f t="shared" si="6"/>
        <v>1189.1849999999977</v>
      </c>
      <c r="L101" s="10">
        <f t="shared" si="7"/>
        <v>0.10022490205572342</v>
      </c>
    </row>
    <row r="102" spans="1:12" ht="14.1" customHeight="1" x14ac:dyDescent="0.2">
      <c r="A102" s="3">
        <v>2306</v>
      </c>
      <c r="B102" s="4">
        <v>21</v>
      </c>
      <c r="C102" s="5" t="s">
        <v>8</v>
      </c>
      <c r="D102" s="5" t="s">
        <v>9</v>
      </c>
      <c r="E102" s="5" t="s">
        <v>114</v>
      </c>
      <c r="F102" s="6">
        <v>257900</v>
      </c>
      <c r="G102" s="6">
        <v>170000</v>
      </c>
      <c r="H102" s="7">
        <v>0.66</v>
      </c>
      <c r="I102" s="9">
        <f t="shared" si="4"/>
        <v>6630.6090000000004</v>
      </c>
      <c r="J102" s="9">
        <f t="shared" si="5"/>
        <v>5101.7</v>
      </c>
      <c r="K102" s="9">
        <f t="shared" si="6"/>
        <v>-1528.9090000000006</v>
      </c>
      <c r="L102" s="10">
        <f t="shared" si="7"/>
        <v>-0.23058349542251708</v>
      </c>
    </row>
    <row r="103" spans="1:12" ht="14.1" customHeight="1" x14ac:dyDescent="0.2">
      <c r="A103" s="3">
        <v>2306</v>
      </c>
      <c r="B103" s="4">
        <v>22</v>
      </c>
      <c r="C103" s="5" t="s">
        <v>8</v>
      </c>
      <c r="D103" s="5" t="s">
        <v>9</v>
      </c>
      <c r="E103" s="5" t="s">
        <v>115</v>
      </c>
      <c r="F103" s="6">
        <v>383600</v>
      </c>
      <c r="G103" s="6">
        <v>310000</v>
      </c>
      <c r="H103" s="7">
        <v>0.81</v>
      </c>
      <c r="I103" s="9">
        <f t="shared" si="4"/>
        <v>9862.3559999999998</v>
      </c>
      <c r="J103" s="9">
        <f t="shared" si="5"/>
        <v>9303.1</v>
      </c>
      <c r="K103" s="9">
        <f t="shared" si="6"/>
        <v>-559.2559999999994</v>
      </c>
      <c r="L103" s="10">
        <f t="shared" si="7"/>
        <v>-5.6706125797933007E-2</v>
      </c>
    </row>
    <row r="104" spans="1:12" ht="14.1" customHeight="1" x14ac:dyDescent="0.2">
      <c r="A104" s="3">
        <v>2309</v>
      </c>
      <c r="B104" s="4">
        <v>2</v>
      </c>
      <c r="C104" s="5" t="s">
        <v>8</v>
      </c>
      <c r="D104" s="5" t="s">
        <v>9</v>
      </c>
      <c r="E104" s="5" t="s">
        <v>116</v>
      </c>
      <c r="F104" s="6">
        <v>497200</v>
      </c>
      <c r="G104" s="6">
        <v>521000</v>
      </c>
      <c r="H104" s="7">
        <v>1.05</v>
      </c>
      <c r="I104" s="9">
        <f t="shared" si="4"/>
        <v>12783.012000000001</v>
      </c>
      <c r="J104" s="9">
        <f t="shared" si="5"/>
        <v>15635.21</v>
      </c>
      <c r="K104" s="9">
        <f t="shared" si="6"/>
        <v>2852.1979999999985</v>
      </c>
      <c r="L104" s="10">
        <f t="shared" si="7"/>
        <v>0.22312409626150695</v>
      </c>
    </row>
    <row r="105" spans="1:12" ht="14.1" customHeight="1" x14ac:dyDescent="0.2">
      <c r="A105" s="3">
        <v>2309</v>
      </c>
      <c r="B105" s="4">
        <v>3</v>
      </c>
      <c r="C105" s="5" t="s">
        <v>8</v>
      </c>
      <c r="D105" s="5" t="s">
        <v>9</v>
      </c>
      <c r="E105" s="5" t="s">
        <v>117</v>
      </c>
      <c r="F105" s="6">
        <v>389800</v>
      </c>
      <c r="G105" s="6">
        <v>409000</v>
      </c>
      <c r="H105" s="7">
        <v>1.05</v>
      </c>
      <c r="I105" s="9">
        <f t="shared" si="4"/>
        <v>10021.758</v>
      </c>
      <c r="J105" s="9">
        <f t="shared" si="5"/>
        <v>12274.09</v>
      </c>
      <c r="K105" s="9">
        <f t="shared" si="6"/>
        <v>2252.3320000000003</v>
      </c>
      <c r="L105" s="10">
        <f t="shared" si="7"/>
        <v>0.22474420156623223</v>
      </c>
    </row>
    <row r="106" spans="1:12" ht="14.1" customHeight="1" x14ac:dyDescent="0.2">
      <c r="A106" s="3">
        <v>2309</v>
      </c>
      <c r="B106" s="4">
        <v>4</v>
      </c>
      <c r="C106" s="5" t="s">
        <v>8</v>
      </c>
      <c r="D106" s="5" t="s">
        <v>9</v>
      </c>
      <c r="E106" s="5" t="s">
        <v>118</v>
      </c>
      <c r="F106" s="6">
        <v>515000</v>
      </c>
      <c r="G106" s="6">
        <v>490000</v>
      </c>
      <c r="H106" s="7">
        <v>0.95</v>
      </c>
      <c r="I106" s="9">
        <f t="shared" si="4"/>
        <v>13240.65</v>
      </c>
      <c r="J106" s="9">
        <f t="shared" si="5"/>
        <v>14704.9</v>
      </c>
      <c r="K106" s="9">
        <f t="shared" si="6"/>
        <v>1464.25</v>
      </c>
      <c r="L106" s="10">
        <f t="shared" si="7"/>
        <v>0.11058747115889327</v>
      </c>
    </row>
    <row r="107" spans="1:12" ht="14.1" customHeight="1" x14ac:dyDescent="0.2">
      <c r="A107" s="3">
        <v>2309</v>
      </c>
      <c r="B107" s="4">
        <v>5</v>
      </c>
      <c r="C107" s="5" t="s">
        <v>8</v>
      </c>
      <c r="D107" s="5" t="s">
        <v>9</v>
      </c>
      <c r="E107" s="5" t="s">
        <v>119</v>
      </c>
      <c r="F107" s="6">
        <v>773300</v>
      </c>
      <c r="G107" s="6">
        <v>697000</v>
      </c>
      <c r="H107" s="7">
        <v>0.9</v>
      </c>
      <c r="I107" s="9">
        <f t="shared" si="4"/>
        <v>19881.543000000001</v>
      </c>
      <c r="J107" s="9">
        <f t="shared" si="5"/>
        <v>20916.969999999998</v>
      </c>
      <c r="K107" s="9">
        <f t="shared" si="6"/>
        <v>1035.426999999996</v>
      </c>
      <c r="L107" s="10">
        <f t="shared" si="7"/>
        <v>5.2079810908036463E-2</v>
      </c>
    </row>
    <row r="108" spans="1:12" ht="14.1" customHeight="1" x14ac:dyDescent="0.2">
      <c r="A108" s="3">
        <v>2309</v>
      </c>
      <c r="B108" s="4">
        <v>6</v>
      </c>
      <c r="C108" s="5" t="s">
        <v>8</v>
      </c>
      <c r="D108" s="5" t="s">
        <v>9</v>
      </c>
      <c r="E108" s="5" t="s">
        <v>120</v>
      </c>
      <c r="F108" s="6">
        <v>356000</v>
      </c>
      <c r="G108" s="6">
        <v>305000</v>
      </c>
      <c r="H108" s="7">
        <v>0.86</v>
      </c>
      <c r="I108" s="9">
        <f t="shared" si="4"/>
        <v>9152.76</v>
      </c>
      <c r="J108" s="9">
        <f t="shared" si="5"/>
        <v>9153.0499999999993</v>
      </c>
      <c r="K108" s="9">
        <f t="shared" si="6"/>
        <v>0.28999999999905413</v>
      </c>
      <c r="L108" s="10">
        <f t="shared" si="7"/>
        <v>3.1684431799703493E-5</v>
      </c>
    </row>
    <row r="109" spans="1:12" ht="14.1" customHeight="1" x14ac:dyDescent="0.2">
      <c r="A109" s="3">
        <v>2309</v>
      </c>
      <c r="B109" s="4">
        <v>7</v>
      </c>
      <c r="C109" s="5" t="s">
        <v>8</v>
      </c>
      <c r="D109" s="5" t="s">
        <v>9</v>
      </c>
      <c r="E109" s="5" t="s">
        <v>121</v>
      </c>
      <c r="F109" s="6">
        <v>672000</v>
      </c>
      <c r="G109" s="6">
        <v>637000</v>
      </c>
      <c r="H109" s="7">
        <v>0.95</v>
      </c>
      <c r="I109" s="9">
        <f t="shared" si="4"/>
        <v>17277.12</v>
      </c>
      <c r="J109" s="9">
        <f t="shared" si="5"/>
        <v>19116.37</v>
      </c>
      <c r="K109" s="9">
        <f t="shared" si="6"/>
        <v>1839.25</v>
      </c>
      <c r="L109" s="10">
        <f t="shared" si="7"/>
        <v>0.10645582134059381</v>
      </c>
    </row>
    <row r="110" spans="1:12" ht="14.1" customHeight="1" x14ac:dyDescent="0.2">
      <c r="A110" s="3">
        <v>2309</v>
      </c>
      <c r="B110" s="4">
        <v>8</v>
      </c>
      <c r="C110" s="5" t="s">
        <v>8</v>
      </c>
      <c r="D110" s="5" t="s">
        <v>9</v>
      </c>
      <c r="E110" s="5" t="s">
        <v>122</v>
      </c>
      <c r="F110" s="6">
        <v>558500</v>
      </c>
      <c r="G110" s="6">
        <v>507000</v>
      </c>
      <c r="H110" s="7">
        <v>0.91</v>
      </c>
      <c r="I110" s="9">
        <f t="shared" si="4"/>
        <v>14359.035</v>
      </c>
      <c r="J110" s="9">
        <f t="shared" si="5"/>
        <v>15215.07</v>
      </c>
      <c r="K110" s="9">
        <f t="shared" si="6"/>
        <v>856.03499999999985</v>
      </c>
      <c r="L110" s="10">
        <f t="shared" si="7"/>
        <v>5.9616471441151848E-2</v>
      </c>
    </row>
    <row r="111" spans="1:12" ht="14.1" customHeight="1" x14ac:dyDescent="0.2">
      <c r="A111" s="3">
        <v>2309</v>
      </c>
      <c r="B111" s="4">
        <v>9</v>
      </c>
      <c r="C111" s="5" t="s">
        <v>8</v>
      </c>
      <c r="D111" s="5" t="s">
        <v>9</v>
      </c>
      <c r="E111" s="5" t="s">
        <v>123</v>
      </c>
      <c r="F111" s="6">
        <v>376100</v>
      </c>
      <c r="G111" s="6">
        <v>356000</v>
      </c>
      <c r="H111" s="7">
        <v>0.95</v>
      </c>
      <c r="I111" s="9">
        <f t="shared" si="4"/>
        <v>9669.5310000000009</v>
      </c>
      <c r="J111" s="9">
        <f t="shared" si="5"/>
        <v>10683.56</v>
      </c>
      <c r="K111" s="9">
        <f t="shared" si="6"/>
        <v>1014.0289999999986</v>
      </c>
      <c r="L111" s="10">
        <f t="shared" si="7"/>
        <v>0.1048684781092277</v>
      </c>
    </row>
    <row r="112" spans="1:12" ht="14.1" customHeight="1" x14ac:dyDescent="0.2">
      <c r="A112" s="3">
        <v>2309</v>
      </c>
      <c r="B112" s="4">
        <v>11</v>
      </c>
      <c r="C112" s="5" t="s">
        <v>8</v>
      </c>
      <c r="D112" s="5" t="s">
        <v>9</v>
      </c>
      <c r="E112" s="5" t="s">
        <v>124</v>
      </c>
      <c r="F112" s="6">
        <v>442100</v>
      </c>
      <c r="G112" s="6">
        <v>421000</v>
      </c>
      <c r="H112" s="7">
        <v>0.95</v>
      </c>
      <c r="I112" s="9">
        <f t="shared" si="4"/>
        <v>11366.391</v>
      </c>
      <c r="J112" s="9">
        <f t="shared" si="5"/>
        <v>12634.21</v>
      </c>
      <c r="K112" s="9">
        <f t="shared" si="6"/>
        <v>1267.8189999999995</v>
      </c>
      <c r="L112" s="10">
        <f t="shared" si="7"/>
        <v>0.11154103356113647</v>
      </c>
    </row>
    <row r="113" spans="1:12" ht="14.1" customHeight="1" x14ac:dyDescent="0.2">
      <c r="A113" s="3">
        <v>2309</v>
      </c>
      <c r="B113" s="4">
        <v>14</v>
      </c>
      <c r="C113" s="5" t="s">
        <v>8</v>
      </c>
      <c r="D113" s="5" t="s">
        <v>9</v>
      </c>
      <c r="E113" s="5" t="s">
        <v>125</v>
      </c>
      <c r="F113" s="6">
        <v>459800</v>
      </c>
      <c r="G113" s="6">
        <v>391000</v>
      </c>
      <c r="H113" s="7">
        <v>0.85</v>
      </c>
      <c r="I113" s="9">
        <f t="shared" si="4"/>
        <v>11821.458000000001</v>
      </c>
      <c r="J113" s="9">
        <f t="shared" si="5"/>
        <v>11733.91</v>
      </c>
      <c r="K113" s="9">
        <f t="shared" si="6"/>
        <v>-87.548000000000684</v>
      </c>
      <c r="L113" s="10">
        <f t="shared" si="7"/>
        <v>-7.4058546754554875E-3</v>
      </c>
    </row>
    <row r="114" spans="1:12" ht="14.1" customHeight="1" x14ac:dyDescent="0.2">
      <c r="A114" s="3">
        <v>2309</v>
      </c>
      <c r="B114" s="4">
        <v>15</v>
      </c>
      <c r="C114" s="5" t="s">
        <v>8</v>
      </c>
      <c r="D114" s="5" t="s">
        <v>9</v>
      </c>
      <c r="E114" s="5" t="s">
        <v>126</v>
      </c>
      <c r="F114" s="6">
        <v>401000</v>
      </c>
      <c r="G114" s="6">
        <v>361000</v>
      </c>
      <c r="H114" s="7">
        <v>0.9</v>
      </c>
      <c r="I114" s="9">
        <f t="shared" si="4"/>
        <v>10309.710000000001</v>
      </c>
      <c r="J114" s="9">
        <f t="shared" si="5"/>
        <v>10833.609999999999</v>
      </c>
      <c r="K114" s="9">
        <f t="shared" si="6"/>
        <v>523.89999999999782</v>
      </c>
      <c r="L114" s="10">
        <f t="shared" si="7"/>
        <v>5.0816172326864459E-2</v>
      </c>
    </row>
    <row r="115" spans="1:12" ht="14.1" customHeight="1" x14ac:dyDescent="0.2">
      <c r="A115" s="3">
        <v>2309</v>
      </c>
      <c r="B115" s="4">
        <v>16</v>
      </c>
      <c r="C115" s="5" t="s">
        <v>8</v>
      </c>
      <c r="D115" s="5" t="s">
        <v>9</v>
      </c>
      <c r="E115" s="5" t="s">
        <v>127</v>
      </c>
      <c r="F115" s="6">
        <v>287500</v>
      </c>
      <c r="G115" s="6">
        <v>261000</v>
      </c>
      <c r="H115" s="7">
        <v>0.91</v>
      </c>
      <c r="I115" s="9">
        <f t="shared" si="4"/>
        <v>7391.625</v>
      </c>
      <c r="J115" s="9">
        <f t="shared" si="5"/>
        <v>7832.61</v>
      </c>
      <c r="K115" s="9">
        <f t="shared" si="6"/>
        <v>440.98499999999967</v>
      </c>
      <c r="L115" s="10">
        <f t="shared" si="7"/>
        <v>5.966008827558212E-2</v>
      </c>
    </row>
    <row r="116" spans="1:12" ht="14.1" customHeight="1" x14ac:dyDescent="0.2">
      <c r="A116" s="3">
        <v>2309</v>
      </c>
      <c r="B116" s="4">
        <v>17</v>
      </c>
      <c r="C116" s="5" t="s">
        <v>8</v>
      </c>
      <c r="D116" s="5" t="s">
        <v>9</v>
      </c>
      <c r="E116" s="5" t="s">
        <v>128</v>
      </c>
      <c r="F116" s="6">
        <v>560400</v>
      </c>
      <c r="G116" s="6">
        <v>514000</v>
      </c>
      <c r="H116" s="7">
        <v>0.92</v>
      </c>
      <c r="I116" s="9">
        <f t="shared" si="4"/>
        <v>14407.884</v>
      </c>
      <c r="J116" s="9">
        <f t="shared" si="5"/>
        <v>15425.14</v>
      </c>
      <c r="K116" s="9">
        <f t="shared" si="6"/>
        <v>1017.2559999999994</v>
      </c>
      <c r="L116" s="10">
        <f t="shared" si="7"/>
        <v>7.0604122020971258E-2</v>
      </c>
    </row>
    <row r="117" spans="1:12" ht="14.1" customHeight="1" x14ac:dyDescent="0.2">
      <c r="A117" s="3">
        <v>2402</v>
      </c>
      <c r="B117" s="4">
        <v>1</v>
      </c>
      <c r="C117" s="5" t="s">
        <v>8</v>
      </c>
      <c r="D117" s="5" t="s">
        <v>129</v>
      </c>
      <c r="E117" s="5" t="s">
        <v>130</v>
      </c>
      <c r="F117" s="6">
        <v>2708200</v>
      </c>
      <c r="G117" s="6">
        <v>2156300</v>
      </c>
      <c r="H117" s="7">
        <v>0.8</v>
      </c>
      <c r="I117" s="9">
        <f t="shared" si="4"/>
        <v>69627.822</v>
      </c>
      <c r="J117" s="9">
        <f t="shared" si="5"/>
        <v>64710.562999999995</v>
      </c>
      <c r="K117" s="9">
        <f t="shared" si="6"/>
        <v>-4917.2590000000055</v>
      </c>
      <c r="L117" s="10">
        <f t="shared" si="7"/>
        <v>-7.0622042435852808E-2</v>
      </c>
    </row>
    <row r="118" spans="1:12" ht="14.1" customHeight="1" x14ac:dyDescent="0.2">
      <c r="A118" s="3">
        <v>2405</v>
      </c>
      <c r="B118" s="4">
        <v>6</v>
      </c>
      <c r="C118" s="5" t="s">
        <v>8</v>
      </c>
      <c r="D118" s="5" t="s">
        <v>9</v>
      </c>
      <c r="E118" s="5" t="s">
        <v>131</v>
      </c>
      <c r="F118" s="6">
        <v>737100</v>
      </c>
      <c r="G118" s="6">
        <v>631200</v>
      </c>
      <c r="H118" s="7">
        <v>0.86</v>
      </c>
      <c r="I118" s="9">
        <f t="shared" si="4"/>
        <v>18950.841</v>
      </c>
      <c r="J118" s="9">
        <f t="shared" si="5"/>
        <v>18942.311999999998</v>
      </c>
      <c r="K118" s="9">
        <f t="shared" si="6"/>
        <v>-8.5290000000022701</v>
      </c>
      <c r="L118" s="10">
        <f t="shared" si="7"/>
        <v>-4.5005918207019258E-4</v>
      </c>
    </row>
    <row r="119" spans="1:12" ht="14.1" customHeight="1" x14ac:dyDescent="0.2">
      <c r="A119" s="3">
        <v>2501</v>
      </c>
      <c r="B119" s="4">
        <v>1</v>
      </c>
      <c r="C119" s="5" t="s">
        <v>8</v>
      </c>
      <c r="D119" s="5" t="s">
        <v>9</v>
      </c>
      <c r="E119" s="5" t="s">
        <v>132</v>
      </c>
      <c r="F119" s="6">
        <v>950000</v>
      </c>
      <c r="G119" s="6">
        <v>889000</v>
      </c>
      <c r="H119" s="7">
        <v>0.94</v>
      </c>
      <c r="I119" s="9">
        <f t="shared" si="4"/>
        <v>24424.5</v>
      </c>
      <c r="J119" s="9">
        <f t="shared" si="5"/>
        <v>26678.89</v>
      </c>
      <c r="K119" s="9">
        <f t="shared" si="6"/>
        <v>2254.3899999999994</v>
      </c>
      <c r="L119" s="10">
        <f t="shared" si="7"/>
        <v>9.2300354152592662E-2</v>
      </c>
    </row>
    <row r="120" spans="1:12" ht="14.1" customHeight="1" x14ac:dyDescent="0.2">
      <c r="A120" s="3">
        <v>2501</v>
      </c>
      <c r="B120" s="4">
        <v>2</v>
      </c>
      <c r="C120" s="5" t="s">
        <v>8</v>
      </c>
      <c r="D120" s="5" t="s">
        <v>9</v>
      </c>
      <c r="E120" s="5" t="s">
        <v>133</v>
      </c>
      <c r="F120" s="6">
        <v>1161500</v>
      </c>
      <c r="G120" s="6">
        <v>1242000</v>
      </c>
      <c r="H120" s="7">
        <v>1.07</v>
      </c>
      <c r="I120" s="9">
        <f t="shared" si="4"/>
        <v>29862.165000000001</v>
      </c>
      <c r="J120" s="9">
        <f t="shared" si="5"/>
        <v>37272.42</v>
      </c>
      <c r="K120" s="9">
        <f t="shared" si="6"/>
        <v>7410.2549999999974</v>
      </c>
      <c r="L120" s="10">
        <f t="shared" si="7"/>
        <v>0.24814861882921072</v>
      </c>
    </row>
    <row r="121" spans="1:12" ht="14.1" customHeight="1" x14ac:dyDescent="0.2">
      <c r="A121" s="3">
        <v>2502</v>
      </c>
      <c r="B121" s="7">
        <v>1.01</v>
      </c>
      <c r="C121" s="5" t="s">
        <v>8</v>
      </c>
      <c r="D121" s="5" t="s">
        <v>9</v>
      </c>
      <c r="E121" s="5" t="s">
        <v>134</v>
      </c>
      <c r="F121" s="6">
        <v>1338500</v>
      </c>
      <c r="G121" s="6">
        <v>1231000</v>
      </c>
      <c r="H121" s="7">
        <v>0.92</v>
      </c>
      <c r="I121" s="9">
        <f t="shared" si="4"/>
        <v>34412.834999999999</v>
      </c>
      <c r="J121" s="9">
        <f t="shared" si="5"/>
        <v>36942.31</v>
      </c>
      <c r="K121" s="9">
        <f t="shared" si="6"/>
        <v>2529.4749999999985</v>
      </c>
      <c r="L121" s="10">
        <f t="shared" si="7"/>
        <v>7.3503824953683669E-2</v>
      </c>
    </row>
    <row r="122" spans="1:12" ht="14.1" customHeight="1" x14ac:dyDescent="0.2">
      <c r="A122" s="3">
        <v>2502</v>
      </c>
      <c r="B122" s="4">
        <v>4</v>
      </c>
      <c r="C122" s="5" t="s">
        <v>8</v>
      </c>
      <c r="D122" s="5" t="s">
        <v>9</v>
      </c>
      <c r="E122" s="5" t="s">
        <v>135</v>
      </c>
      <c r="F122" s="6">
        <v>768900</v>
      </c>
      <c r="G122" s="6">
        <v>732000</v>
      </c>
      <c r="H122" s="7">
        <v>0.95</v>
      </c>
      <c r="I122" s="9">
        <f t="shared" si="4"/>
        <v>19768.419000000002</v>
      </c>
      <c r="J122" s="9">
        <f t="shared" si="5"/>
        <v>21967.32</v>
      </c>
      <c r="K122" s="9">
        <f t="shared" si="6"/>
        <v>2198.900999999998</v>
      </c>
      <c r="L122" s="10">
        <f t="shared" si="7"/>
        <v>0.11123302273186328</v>
      </c>
    </row>
    <row r="123" spans="1:12" ht="14.1" customHeight="1" x14ac:dyDescent="0.2">
      <c r="A123" s="3">
        <v>2502</v>
      </c>
      <c r="B123" s="4">
        <v>5</v>
      </c>
      <c r="C123" s="5" t="s">
        <v>8</v>
      </c>
      <c r="D123" s="5" t="s">
        <v>9</v>
      </c>
      <c r="E123" s="5" t="s">
        <v>136</v>
      </c>
      <c r="F123" s="6">
        <v>697600</v>
      </c>
      <c r="G123" s="6">
        <v>613000</v>
      </c>
      <c r="H123" s="7">
        <v>0.88</v>
      </c>
      <c r="I123" s="9">
        <f t="shared" si="4"/>
        <v>17935.295999999998</v>
      </c>
      <c r="J123" s="9">
        <f t="shared" si="5"/>
        <v>18396.129999999997</v>
      </c>
      <c r="K123" s="9">
        <f t="shared" si="6"/>
        <v>460.83399999999892</v>
      </c>
      <c r="L123" s="10">
        <f t="shared" si="7"/>
        <v>2.5694251157048032E-2</v>
      </c>
    </row>
    <row r="124" spans="1:12" ht="14.1" customHeight="1" x14ac:dyDescent="0.2">
      <c r="A124" s="3">
        <v>2502</v>
      </c>
      <c r="B124" s="4">
        <v>7</v>
      </c>
      <c r="C124" s="5" t="s">
        <v>8</v>
      </c>
      <c r="D124" s="5" t="s">
        <v>9</v>
      </c>
      <c r="E124" s="5" t="s">
        <v>137</v>
      </c>
      <c r="F124" s="6">
        <v>2000000</v>
      </c>
      <c r="G124" s="6">
        <v>1745000</v>
      </c>
      <c r="H124" s="7">
        <v>0.87</v>
      </c>
      <c r="I124" s="9">
        <f t="shared" si="4"/>
        <v>51420</v>
      </c>
      <c r="J124" s="9">
        <f t="shared" si="5"/>
        <v>52367.45</v>
      </c>
      <c r="K124" s="9">
        <f t="shared" si="6"/>
        <v>947.44999999999709</v>
      </c>
      <c r="L124" s="10">
        <f t="shared" si="7"/>
        <v>1.8425709840528919E-2</v>
      </c>
    </row>
    <row r="125" spans="1:12" ht="14.1" customHeight="1" x14ac:dyDescent="0.2">
      <c r="A125" s="3">
        <v>2502</v>
      </c>
      <c r="B125" s="4">
        <v>10</v>
      </c>
      <c r="C125" s="5" t="s">
        <v>8</v>
      </c>
      <c r="D125" s="5" t="s">
        <v>9</v>
      </c>
      <c r="E125" s="5" t="s">
        <v>138</v>
      </c>
      <c r="F125" s="6">
        <v>1500000</v>
      </c>
      <c r="G125" s="6">
        <v>1566500</v>
      </c>
      <c r="H125" s="7">
        <v>1.04</v>
      </c>
      <c r="I125" s="9">
        <f t="shared" si="4"/>
        <v>38565</v>
      </c>
      <c r="J125" s="9">
        <f t="shared" si="5"/>
        <v>47010.665000000001</v>
      </c>
      <c r="K125" s="9">
        <f t="shared" si="6"/>
        <v>8445.6650000000009</v>
      </c>
      <c r="L125" s="10">
        <f t="shared" si="7"/>
        <v>0.21899818488266565</v>
      </c>
    </row>
    <row r="126" spans="1:12" ht="14.1" customHeight="1" x14ac:dyDescent="0.2">
      <c r="A126" s="3">
        <v>2502</v>
      </c>
      <c r="B126" s="4">
        <v>23</v>
      </c>
      <c r="C126" s="5" t="s">
        <v>8</v>
      </c>
      <c r="D126" s="5" t="s">
        <v>9</v>
      </c>
      <c r="E126" s="5" t="s">
        <v>139</v>
      </c>
      <c r="F126" s="6">
        <v>416000</v>
      </c>
      <c r="G126" s="6">
        <v>395000</v>
      </c>
      <c r="H126" s="7">
        <v>0.95</v>
      </c>
      <c r="I126" s="9">
        <f t="shared" si="4"/>
        <v>10695.36</v>
      </c>
      <c r="J126" s="9">
        <f t="shared" si="5"/>
        <v>11853.949999999999</v>
      </c>
      <c r="K126" s="9">
        <f t="shared" si="6"/>
        <v>1158.5899999999983</v>
      </c>
      <c r="L126" s="10">
        <f t="shared" si="7"/>
        <v>0.1083264144451424</v>
      </c>
    </row>
    <row r="127" spans="1:12" ht="14.1" customHeight="1" x14ac:dyDescent="0.2">
      <c r="A127" s="3">
        <v>2506</v>
      </c>
      <c r="B127" s="7">
        <v>2.0099999999999998</v>
      </c>
      <c r="C127" s="5" t="s">
        <v>8</v>
      </c>
      <c r="D127" s="5" t="s">
        <v>9</v>
      </c>
      <c r="E127" s="5" t="s">
        <v>140</v>
      </c>
      <c r="F127" s="6">
        <v>1650000</v>
      </c>
      <c r="G127" s="6">
        <v>1515000</v>
      </c>
      <c r="H127" s="7">
        <v>0.92</v>
      </c>
      <c r="I127" s="9">
        <f t="shared" si="4"/>
        <v>42421.5</v>
      </c>
      <c r="J127" s="9">
        <f t="shared" si="5"/>
        <v>45465.149999999994</v>
      </c>
      <c r="K127" s="9">
        <f t="shared" si="6"/>
        <v>3043.6499999999942</v>
      </c>
      <c r="L127" s="10">
        <f t="shared" si="7"/>
        <v>7.1747816555284324E-2</v>
      </c>
    </row>
    <row r="128" spans="1:12" ht="14.1" customHeight="1" x14ac:dyDescent="0.2">
      <c r="A128" s="3">
        <v>2506</v>
      </c>
      <c r="B128" s="4">
        <v>3</v>
      </c>
      <c r="C128" s="5" t="s">
        <v>8</v>
      </c>
      <c r="D128" s="5" t="s">
        <v>9</v>
      </c>
      <c r="E128" s="5" t="s">
        <v>141</v>
      </c>
      <c r="F128" s="6">
        <v>514400</v>
      </c>
      <c r="G128" s="6">
        <v>480000</v>
      </c>
      <c r="H128" s="7">
        <v>0.93</v>
      </c>
      <c r="I128" s="9">
        <f t="shared" si="4"/>
        <v>13225.224</v>
      </c>
      <c r="J128" s="9">
        <f t="shared" si="5"/>
        <v>14404.8</v>
      </c>
      <c r="K128" s="9">
        <f t="shared" si="6"/>
        <v>1179.5759999999991</v>
      </c>
      <c r="L128" s="10">
        <f t="shared" si="7"/>
        <v>8.9191381559964436E-2</v>
      </c>
    </row>
    <row r="129" spans="1:12" ht="14.1" customHeight="1" x14ac:dyDescent="0.2">
      <c r="A129" s="3">
        <v>2506</v>
      </c>
      <c r="B129" s="4">
        <v>4</v>
      </c>
      <c r="C129" s="5" t="s">
        <v>8</v>
      </c>
      <c r="D129" s="5" t="s">
        <v>9</v>
      </c>
      <c r="E129" s="5" t="s">
        <v>142</v>
      </c>
      <c r="F129" s="6">
        <v>900000</v>
      </c>
      <c r="G129" s="6">
        <v>887000</v>
      </c>
      <c r="H129" s="7">
        <v>0.99</v>
      </c>
      <c r="I129" s="9">
        <f t="shared" ref="I129:I192" si="8">0.02571*F129</f>
        <v>23139</v>
      </c>
      <c r="J129" s="9">
        <f t="shared" ref="J129:J192" si="9">0.03001*G129</f>
        <v>26618.87</v>
      </c>
      <c r="K129" s="9">
        <f t="shared" ref="K129:K192" si="10">+J129-I129</f>
        <v>3479.869999999999</v>
      </c>
      <c r="L129" s="10">
        <f t="shared" ref="L129:L192" si="11">+K129/I129</f>
        <v>0.15038981805609572</v>
      </c>
    </row>
    <row r="130" spans="1:12" ht="14.1" customHeight="1" x14ac:dyDescent="0.2">
      <c r="A130" s="3">
        <v>2506</v>
      </c>
      <c r="B130" s="4">
        <v>5</v>
      </c>
      <c r="C130" s="5" t="s">
        <v>8</v>
      </c>
      <c r="D130" s="5" t="s">
        <v>9</v>
      </c>
      <c r="E130" s="5" t="s">
        <v>143</v>
      </c>
      <c r="F130" s="6">
        <v>1700000</v>
      </c>
      <c r="G130" s="6">
        <v>1605000</v>
      </c>
      <c r="H130" s="7">
        <v>0.94</v>
      </c>
      <c r="I130" s="9">
        <f t="shared" si="8"/>
        <v>43707</v>
      </c>
      <c r="J130" s="9">
        <f t="shared" si="9"/>
        <v>48166.049999999996</v>
      </c>
      <c r="K130" s="9">
        <f t="shared" si="10"/>
        <v>4459.0499999999956</v>
      </c>
      <c r="L130" s="10">
        <f t="shared" si="11"/>
        <v>0.1020214153339281</v>
      </c>
    </row>
    <row r="131" spans="1:12" ht="14.1" customHeight="1" x14ac:dyDescent="0.2">
      <c r="A131" s="3">
        <v>2507</v>
      </c>
      <c r="B131" s="4">
        <v>1</v>
      </c>
      <c r="C131" s="5" t="s">
        <v>8</v>
      </c>
      <c r="D131" s="5" t="s">
        <v>9</v>
      </c>
      <c r="E131" s="5" t="s">
        <v>144</v>
      </c>
      <c r="F131" s="6">
        <v>3837500</v>
      </c>
      <c r="G131" s="6">
        <v>4043000</v>
      </c>
      <c r="H131" s="7">
        <v>1.05</v>
      </c>
      <c r="I131" s="9">
        <f t="shared" si="8"/>
        <v>98662.125</v>
      </c>
      <c r="J131" s="9">
        <f t="shared" si="9"/>
        <v>121330.43</v>
      </c>
      <c r="K131" s="9">
        <f t="shared" si="10"/>
        <v>22668.304999999993</v>
      </c>
      <c r="L131" s="10">
        <f t="shared" si="11"/>
        <v>0.22975691026318348</v>
      </c>
    </row>
    <row r="132" spans="1:12" ht="14.1" customHeight="1" x14ac:dyDescent="0.2">
      <c r="A132" s="3">
        <v>2507</v>
      </c>
      <c r="B132" s="4">
        <v>2</v>
      </c>
      <c r="C132" s="5" t="s">
        <v>8</v>
      </c>
      <c r="D132" s="5" t="s">
        <v>9</v>
      </c>
      <c r="E132" s="5" t="s">
        <v>145</v>
      </c>
      <c r="F132" s="6">
        <v>907600</v>
      </c>
      <c r="G132" s="6">
        <v>969000</v>
      </c>
      <c r="H132" s="7">
        <v>1.07</v>
      </c>
      <c r="I132" s="9">
        <f t="shared" si="8"/>
        <v>23334.396000000001</v>
      </c>
      <c r="J132" s="9">
        <f t="shared" si="9"/>
        <v>29079.69</v>
      </c>
      <c r="K132" s="9">
        <f t="shared" si="10"/>
        <v>5745.2939999999981</v>
      </c>
      <c r="L132" s="10">
        <f t="shared" si="11"/>
        <v>0.2462156723490935</v>
      </c>
    </row>
    <row r="133" spans="1:12" ht="14.1" customHeight="1" x14ac:dyDescent="0.2">
      <c r="A133" s="3">
        <v>2507</v>
      </c>
      <c r="B133" s="4">
        <v>3</v>
      </c>
      <c r="C133" s="5" t="s">
        <v>8</v>
      </c>
      <c r="D133" s="5" t="s">
        <v>9</v>
      </c>
      <c r="E133" s="5" t="s">
        <v>146</v>
      </c>
      <c r="F133" s="6">
        <v>500000</v>
      </c>
      <c r="G133" s="6">
        <v>409000</v>
      </c>
      <c r="H133" s="7">
        <v>0.82</v>
      </c>
      <c r="I133" s="9">
        <f t="shared" si="8"/>
        <v>12855</v>
      </c>
      <c r="J133" s="9">
        <f t="shared" si="9"/>
        <v>12274.09</v>
      </c>
      <c r="K133" s="9">
        <f t="shared" si="10"/>
        <v>-580.90999999999985</v>
      </c>
      <c r="L133" s="10">
        <f t="shared" si="11"/>
        <v>-4.5189420458965374E-2</v>
      </c>
    </row>
    <row r="134" spans="1:12" ht="14.1" customHeight="1" x14ac:dyDescent="0.2">
      <c r="A134" s="3">
        <v>2603</v>
      </c>
      <c r="B134" s="4">
        <v>13</v>
      </c>
      <c r="C134" s="5" t="s">
        <v>8</v>
      </c>
      <c r="D134" s="5" t="s">
        <v>9</v>
      </c>
      <c r="E134" s="5" t="s">
        <v>147</v>
      </c>
      <c r="F134" s="6">
        <v>485400</v>
      </c>
      <c r="G134" s="6">
        <v>460000</v>
      </c>
      <c r="H134" s="7">
        <v>0.95</v>
      </c>
      <c r="I134" s="9">
        <f t="shared" si="8"/>
        <v>12479.634</v>
      </c>
      <c r="J134" s="9">
        <f t="shared" si="9"/>
        <v>13804.599999999999</v>
      </c>
      <c r="K134" s="9">
        <f t="shared" si="10"/>
        <v>1324.9659999999985</v>
      </c>
      <c r="L134" s="10">
        <f t="shared" si="11"/>
        <v>0.10617026108297715</v>
      </c>
    </row>
    <row r="135" spans="1:12" ht="14.1" customHeight="1" x14ac:dyDescent="0.2">
      <c r="A135" s="3">
        <v>2603</v>
      </c>
      <c r="B135" s="4">
        <v>15</v>
      </c>
      <c r="C135" s="5" t="s">
        <v>57</v>
      </c>
      <c r="D135" s="5" t="s">
        <v>9</v>
      </c>
      <c r="E135" s="5" t="s">
        <v>148</v>
      </c>
      <c r="F135" s="6">
        <v>542800</v>
      </c>
      <c r="G135" s="6">
        <v>274000</v>
      </c>
      <c r="H135" s="7">
        <v>0.5</v>
      </c>
      <c r="I135" s="9">
        <f t="shared" si="8"/>
        <v>13955.388000000001</v>
      </c>
      <c r="J135" s="9">
        <f t="shared" si="9"/>
        <v>8222.74</v>
      </c>
      <c r="K135" s="9">
        <f t="shared" si="10"/>
        <v>-5732.648000000001</v>
      </c>
      <c r="L135" s="10">
        <f t="shared" si="11"/>
        <v>-0.41078384922010058</v>
      </c>
    </row>
    <row r="136" spans="1:12" ht="14.1" customHeight="1" x14ac:dyDescent="0.2">
      <c r="A136" s="3">
        <v>2603</v>
      </c>
      <c r="B136" s="4">
        <v>15</v>
      </c>
      <c r="C136" s="5" t="s">
        <v>59</v>
      </c>
      <c r="D136" s="5" t="s">
        <v>9</v>
      </c>
      <c r="E136" s="5" t="s">
        <v>148</v>
      </c>
      <c r="F136" s="6">
        <v>742900</v>
      </c>
      <c r="G136" s="6">
        <v>635000</v>
      </c>
      <c r="H136" s="7">
        <v>0.85</v>
      </c>
      <c r="I136" s="9">
        <f t="shared" si="8"/>
        <v>19099.958999999999</v>
      </c>
      <c r="J136" s="9">
        <f t="shared" si="9"/>
        <v>19056.349999999999</v>
      </c>
      <c r="K136" s="9">
        <f t="shared" si="10"/>
        <v>-43.609000000000378</v>
      </c>
      <c r="L136" s="10">
        <f t="shared" si="11"/>
        <v>-2.2831986183844888E-3</v>
      </c>
    </row>
    <row r="137" spans="1:12" ht="14.1" customHeight="1" x14ac:dyDescent="0.2">
      <c r="A137" s="3">
        <v>2603</v>
      </c>
      <c r="B137" s="4">
        <v>15</v>
      </c>
      <c r="C137" s="5" t="s">
        <v>149</v>
      </c>
      <c r="D137" s="5" t="s">
        <v>9</v>
      </c>
      <c r="E137" s="5" t="s">
        <v>148</v>
      </c>
      <c r="F137" s="6">
        <v>509900</v>
      </c>
      <c r="G137" s="6">
        <v>431000</v>
      </c>
      <c r="H137" s="7">
        <v>0.85</v>
      </c>
      <c r="I137" s="9">
        <f t="shared" si="8"/>
        <v>13109.529</v>
      </c>
      <c r="J137" s="9">
        <f t="shared" si="9"/>
        <v>12934.31</v>
      </c>
      <c r="K137" s="9">
        <f t="shared" si="10"/>
        <v>-175.21900000000096</v>
      </c>
      <c r="L137" s="10">
        <f t="shared" si="11"/>
        <v>-1.3365773858084525E-2</v>
      </c>
    </row>
    <row r="138" spans="1:12" ht="14.1" customHeight="1" x14ac:dyDescent="0.2">
      <c r="A138" s="3">
        <v>2603</v>
      </c>
      <c r="B138" s="4">
        <v>15</v>
      </c>
      <c r="C138" s="5" t="s">
        <v>150</v>
      </c>
      <c r="D138" s="5" t="s">
        <v>9</v>
      </c>
      <c r="E138" s="5" t="s">
        <v>148</v>
      </c>
      <c r="F138" s="6">
        <v>509900</v>
      </c>
      <c r="G138" s="6">
        <v>428000</v>
      </c>
      <c r="H138" s="7">
        <v>0.84</v>
      </c>
      <c r="I138" s="9">
        <f t="shared" si="8"/>
        <v>13109.529</v>
      </c>
      <c r="J138" s="9">
        <f t="shared" si="9"/>
        <v>12844.279999999999</v>
      </c>
      <c r="K138" s="9">
        <f t="shared" si="10"/>
        <v>-265.24900000000162</v>
      </c>
      <c r="L138" s="10">
        <f t="shared" si="11"/>
        <v>-2.0233297473921573E-2</v>
      </c>
    </row>
    <row r="139" spans="1:12" ht="14.1" customHeight="1" x14ac:dyDescent="0.2">
      <c r="A139" s="3">
        <v>2603</v>
      </c>
      <c r="B139" s="4">
        <v>15</v>
      </c>
      <c r="C139" s="5" t="s">
        <v>151</v>
      </c>
      <c r="D139" s="5" t="s">
        <v>9</v>
      </c>
      <c r="E139" s="5" t="s">
        <v>148</v>
      </c>
      <c r="F139" s="6">
        <v>935000</v>
      </c>
      <c r="G139" s="6">
        <v>707000</v>
      </c>
      <c r="H139" s="7">
        <v>0.76</v>
      </c>
      <c r="I139" s="9">
        <f t="shared" si="8"/>
        <v>24038.85</v>
      </c>
      <c r="J139" s="9">
        <f t="shared" si="9"/>
        <v>21217.07</v>
      </c>
      <c r="K139" s="9">
        <f t="shared" si="10"/>
        <v>-2821.7799999999988</v>
      </c>
      <c r="L139" s="10">
        <f t="shared" si="11"/>
        <v>-0.11738415107211864</v>
      </c>
    </row>
    <row r="140" spans="1:12" ht="14.1" customHeight="1" x14ac:dyDescent="0.2">
      <c r="A140" s="3">
        <v>2603</v>
      </c>
      <c r="B140" s="4">
        <v>15</v>
      </c>
      <c r="C140" s="5" t="s">
        <v>152</v>
      </c>
      <c r="D140" s="5" t="s">
        <v>9</v>
      </c>
      <c r="E140" s="5" t="s">
        <v>148</v>
      </c>
      <c r="F140" s="6">
        <v>402600</v>
      </c>
      <c r="G140" s="6">
        <v>317000</v>
      </c>
      <c r="H140" s="7">
        <v>0.79</v>
      </c>
      <c r="I140" s="9">
        <f t="shared" si="8"/>
        <v>10350.846</v>
      </c>
      <c r="J140" s="9">
        <f t="shared" si="9"/>
        <v>9513.17</v>
      </c>
      <c r="K140" s="9">
        <f t="shared" si="10"/>
        <v>-837.67599999999948</v>
      </c>
      <c r="L140" s="10">
        <f t="shared" si="11"/>
        <v>-8.0928264221108062E-2</v>
      </c>
    </row>
    <row r="141" spans="1:12" ht="14.1" customHeight="1" x14ac:dyDescent="0.2">
      <c r="A141" s="3">
        <v>2603</v>
      </c>
      <c r="B141" s="4">
        <v>15</v>
      </c>
      <c r="C141" s="5" t="s">
        <v>153</v>
      </c>
      <c r="D141" s="5" t="s">
        <v>9</v>
      </c>
      <c r="E141" s="5" t="s">
        <v>148</v>
      </c>
      <c r="F141" s="6">
        <v>1298800</v>
      </c>
      <c r="G141" s="6">
        <v>935000</v>
      </c>
      <c r="H141" s="7">
        <v>0.72</v>
      </c>
      <c r="I141" s="9">
        <f t="shared" si="8"/>
        <v>33392.148000000001</v>
      </c>
      <c r="J141" s="9">
        <f t="shared" si="9"/>
        <v>28059.35</v>
      </c>
      <c r="K141" s="9">
        <f t="shared" si="10"/>
        <v>-5332.7980000000025</v>
      </c>
      <c r="L141" s="10">
        <f t="shared" si="11"/>
        <v>-0.15970215512940356</v>
      </c>
    </row>
    <row r="142" spans="1:12" ht="14.1" customHeight="1" x14ac:dyDescent="0.2">
      <c r="A142" s="3">
        <v>2603</v>
      </c>
      <c r="B142" s="4">
        <v>15</v>
      </c>
      <c r="C142" s="5" t="s">
        <v>154</v>
      </c>
      <c r="D142" s="5" t="s">
        <v>9</v>
      </c>
      <c r="E142" s="5" t="s">
        <v>148</v>
      </c>
      <c r="F142" s="6">
        <v>1036300</v>
      </c>
      <c r="G142" s="6">
        <v>893000</v>
      </c>
      <c r="H142" s="7">
        <v>0.86</v>
      </c>
      <c r="I142" s="9">
        <f t="shared" si="8"/>
        <v>26643.273000000001</v>
      </c>
      <c r="J142" s="9">
        <f t="shared" si="9"/>
        <v>26798.93</v>
      </c>
      <c r="K142" s="9">
        <f t="shared" si="10"/>
        <v>155.65699999999924</v>
      </c>
      <c r="L142" s="10">
        <f t="shared" si="11"/>
        <v>5.8422626979800583E-3</v>
      </c>
    </row>
    <row r="143" spans="1:12" ht="14.1" customHeight="1" x14ac:dyDescent="0.2">
      <c r="A143" s="3">
        <v>2603</v>
      </c>
      <c r="B143" s="4">
        <v>15</v>
      </c>
      <c r="C143" s="5" t="s">
        <v>155</v>
      </c>
      <c r="D143" s="5" t="s">
        <v>9</v>
      </c>
      <c r="E143" s="5" t="s">
        <v>148</v>
      </c>
      <c r="F143" s="6">
        <v>313400</v>
      </c>
      <c r="G143" s="6">
        <v>317000</v>
      </c>
      <c r="H143" s="7">
        <v>1.01</v>
      </c>
      <c r="I143" s="9">
        <f t="shared" si="8"/>
        <v>8057.5140000000001</v>
      </c>
      <c r="J143" s="9">
        <f t="shared" si="9"/>
        <v>9513.17</v>
      </c>
      <c r="K143" s="9">
        <f t="shared" si="10"/>
        <v>1455.6559999999999</v>
      </c>
      <c r="L143" s="10">
        <f t="shared" si="11"/>
        <v>0.18065820301398172</v>
      </c>
    </row>
    <row r="144" spans="1:12" ht="14.1" customHeight="1" x14ac:dyDescent="0.2">
      <c r="A144" s="3">
        <v>2603</v>
      </c>
      <c r="B144" s="4">
        <v>15</v>
      </c>
      <c r="C144" s="5" t="s">
        <v>156</v>
      </c>
      <c r="D144" s="5" t="s">
        <v>9</v>
      </c>
      <c r="E144" s="5" t="s">
        <v>148</v>
      </c>
      <c r="F144" s="6">
        <v>327200</v>
      </c>
      <c r="G144" s="6">
        <v>300000</v>
      </c>
      <c r="H144" s="7">
        <v>0.92</v>
      </c>
      <c r="I144" s="9">
        <f t="shared" si="8"/>
        <v>8412.3119999999999</v>
      </c>
      <c r="J144" s="9">
        <f t="shared" si="9"/>
        <v>9003</v>
      </c>
      <c r="K144" s="9">
        <f t="shared" si="10"/>
        <v>590.6880000000001</v>
      </c>
      <c r="L144" s="10">
        <f t="shared" si="11"/>
        <v>7.0217081820075161E-2</v>
      </c>
    </row>
    <row r="145" spans="1:12" ht="14.1" customHeight="1" x14ac:dyDescent="0.2">
      <c r="A145" s="3">
        <v>2603</v>
      </c>
      <c r="B145" s="4">
        <v>15</v>
      </c>
      <c r="C145" s="5" t="s">
        <v>157</v>
      </c>
      <c r="D145" s="5" t="s">
        <v>9</v>
      </c>
      <c r="E145" s="5" t="s">
        <v>148</v>
      </c>
      <c r="F145" s="6">
        <v>410400</v>
      </c>
      <c r="G145" s="6">
        <v>360000</v>
      </c>
      <c r="H145" s="7">
        <v>0.88</v>
      </c>
      <c r="I145" s="9">
        <f t="shared" si="8"/>
        <v>10551.384</v>
      </c>
      <c r="J145" s="9">
        <f t="shared" si="9"/>
        <v>10803.599999999999</v>
      </c>
      <c r="K145" s="9">
        <f t="shared" si="10"/>
        <v>252.21599999999853</v>
      </c>
      <c r="L145" s="10">
        <f t="shared" si="11"/>
        <v>2.3903594068796902E-2</v>
      </c>
    </row>
    <row r="146" spans="1:12" ht="14.1" customHeight="1" x14ac:dyDescent="0.2">
      <c r="A146" s="3">
        <v>2603</v>
      </c>
      <c r="B146" s="4">
        <v>18</v>
      </c>
      <c r="C146" s="5" t="s">
        <v>8</v>
      </c>
      <c r="D146" s="5" t="s">
        <v>11</v>
      </c>
      <c r="E146" s="5" t="s">
        <v>158</v>
      </c>
      <c r="F146" s="6">
        <v>970600</v>
      </c>
      <c r="G146" s="6">
        <v>1040000</v>
      </c>
      <c r="H146" s="7">
        <v>1.07</v>
      </c>
      <c r="I146" s="9">
        <f t="shared" si="8"/>
        <v>24954.126</v>
      </c>
      <c r="J146" s="9">
        <f t="shared" si="9"/>
        <v>31210.399999999998</v>
      </c>
      <c r="K146" s="9">
        <f t="shared" si="10"/>
        <v>6256.2739999999976</v>
      </c>
      <c r="L146" s="10">
        <f t="shared" si="11"/>
        <v>0.2507110046651202</v>
      </c>
    </row>
    <row r="147" spans="1:12" ht="14.1" customHeight="1" x14ac:dyDescent="0.2">
      <c r="A147" s="3">
        <v>2603</v>
      </c>
      <c r="B147" s="4">
        <v>19</v>
      </c>
      <c r="C147" s="5" t="s">
        <v>8</v>
      </c>
      <c r="D147" s="5" t="s">
        <v>9</v>
      </c>
      <c r="E147" s="5" t="s">
        <v>159</v>
      </c>
      <c r="F147" s="6">
        <v>438200</v>
      </c>
      <c r="G147" s="6">
        <v>369000</v>
      </c>
      <c r="H147" s="7">
        <v>0.84</v>
      </c>
      <c r="I147" s="9">
        <f t="shared" si="8"/>
        <v>11266.121999999999</v>
      </c>
      <c r="J147" s="9">
        <f t="shared" si="9"/>
        <v>11073.689999999999</v>
      </c>
      <c r="K147" s="9">
        <f t="shared" si="10"/>
        <v>-192.4320000000007</v>
      </c>
      <c r="L147" s="10">
        <f t="shared" si="11"/>
        <v>-1.7080589043860939E-2</v>
      </c>
    </row>
    <row r="148" spans="1:12" ht="14.1" customHeight="1" x14ac:dyDescent="0.2">
      <c r="A148" s="3">
        <v>2603</v>
      </c>
      <c r="B148" s="4">
        <v>20</v>
      </c>
      <c r="C148" s="5" t="s">
        <v>8</v>
      </c>
      <c r="D148" s="5" t="s">
        <v>9</v>
      </c>
      <c r="E148" s="5" t="s">
        <v>160</v>
      </c>
      <c r="F148" s="6">
        <v>532300</v>
      </c>
      <c r="G148" s="6">
        <v>303900</v>
      </c>
      <c r="H148" s="7">
        <v>0.56999999999999995</v>
      </c>
      <c r="I148" s="9">
        <f t="shared" si="8"/>
        <v>13685.433000000001</v>
      </c>
      <c r="J148" s="9">
        <f t="shared" si="9"/>
        <v>9120.0389999999989</v>
      </c>
      <c r="K148" s="9">
        <f t="shared" si="10"/>
        <v>-4565.3940000000021</v>
      </c>
      <c r="L148" s="10">
        <f t="shared" si="11"/>
        <v>-0.33359514455991285</v>
      </c>
    </row>
    <row r="149" spans="1:12" ht="14.1" customHeight="1" x14ac:dyDescent="0.2">
      <c r="A149" s="3">
        <v>2603</v>
      </c>
      <c r="B149" s="4">
        <v>21</v>
      </c>
      <c r="C149" s="5" t="s">
        <v>8</v>
      </c>
      <c r="D149" s="5" t="s">
        <v>9</v>
      </c>
      <c r="E149" s="5" t="s">
        <v>161</v>
      </c>
      <c r="F149" s="6">
        <v>787600</v>
      </c>
      <c r="G149" s="6">
        <v>718000</v>
      </c>
      <c r="H149" s="7">
        <v>0.91</v>
      </c>
      <c r="I149" s="9">
        <f t="shared" si="8"/>
        <v>20249.196</v>
      </c>
      <c r="J149" s="9">
        <f t="shared" si="9"/>
        <v>21547.18</v>
      </c>
      <c r="K149" s="9">
        <f t="shared" si="10"/>
        <v>1297.9840000000004</v>
      </c>
      <c r="L149" s="10">
        <f t="shared" si="11"/>
        <v>6.4100520336708697E-2</v>
      </c>
    </row>
    <row r="150" spans="1:12" ht="14.1" customHeight="1" x14ac:dyDescent="0.2">
      <c r="A150" s="3">
        <v>2603</v>
      </c>
      <c r="B150" s="4">
        <v>22</v>
      </c>
      <c r="C150" s="5" t="s">
        <v>8</v>
      </c>
      <c r="D150" s="5" t="s">
        <v>9</v>
      </c>
      <c r="E150" s="5" t="s">
        <v>162</v>
      </c>
      <c r="F150" s="6">
        <v>426500</v>
      </c>
      <c r="G150" s="6">
        <v>391000</v>
      </c>
      <c r="H150" s="7">
        <v>0.92</v>
      </c>
      <c r="I150" s="9">
        <f t="shared" si="8"/>
        <v>10965.315000000001</v>
      </c>
      <c r="J150" s="9">
        <f t="shared" si="9"/>
        <v>11733.91</v>
      </c>
      <c r="K150" s="9">
        <f t="shared" si="10"/>
        <v>768.59499999999935</v>
      </c>
      <c r="L150" s="10">
        <f t="shared" si="11"/>
        <v>7.0093289613659002E-2</v>
      </c>
    </row>
    <row r="151" spans="1:12" ht="14.1" customHeight="1" x14ac:dyDescent="0.2">
      <c r="A151" s="3">
        <v>2603</v>
      </c>
      <c r="B151" s="4">
        <v>1</v>
      </c>
      <c r="C151" s="5" t="s">
        <v>8</v>
      </c>
      <c r="D151" s="5" t="s">
        <v>9</v>
      </c>
      <c r="E151" s="5" t="s">
        <v>163</v>
      </c>
      <c r="F151" s="6">
        <v>2304500</v>
      </c>
      <c r="G151" s="6">
        <v>2996000</v>
      </c>
      <c r="H151" s="7">
        <v>1.3</v>
      </c>
      <c r="I151" s="9">
        <f t="shared" si="8"/>
        <v>59248.695</v>
      </c>
      <c r="J151" s="9">
        <f t="shared" si="9"/>
        <v>89909.959999999992</v>
      </c>
      <c r="K151" s="9">
        <f t="shared" si="10"/>
        <v>30661.264999999992</v>
      </c>
      <c r="L151" s="10">
        <f t="shared" si="11"/>
        <v>0.51750110276690464</v>
      </c>
    </row>
    <row r="152" spans="1:12" ht="14.1" customHeight="1" x14ac:dyDescent="0.2">
      <c r="A152" s="3">
        <v>2603</v>
      </c>
      <c r="B152" s="4">
        <v>2</v>
      </c>
      <c r="C152" s="5" t="s">
        <v>8</v>
      </c>
      <c r="D152" s="5" t="s">
        <v>9</v>
      </c>
      <c r="E152" s="5" t="s">
        <v>164</v>
      </c>
      <c r="F152" s="6">
        <v>467000</v>
      </c>
      <c r="G152" s="6">
        <v>380000</v>
      </c>
      <c r="H152" s="7">
        <v>0.81</v>
      </c>
      <c r="I152" s="9">
        <f t="shared" si="8"/>
        <v>12006.57</v>
      </c>
      <c r="J152" s="9">
        <f t="shared" si="9"/>
        <v>11403.8</v>
      </c>
      <c r="K152" s="9">
        <f t="shared" si="10"/>
        <v>-602.77000000000044</v>
      </c>
      <c r="L152" s="10">
        <f t="shared" si="11"/>
        <v>-5.0203347000850405E-2</v>
      </c>
    </row>
    <row r="153" spans="1:12" ht="14.1" customHeight="1" x14ac:dyDescent="0.2">
      <c r="A153" s="3">
        <v>2603</v>
      </c>
      <c r="B153" s="4">
        <v>3</v>
      </c>
      <c r="C153" s="5" t="s">
        <v>8</v>
      </c>
      <c r="D153" s="5" t="s">
        <v>9</v>
      </c>
      <c r="E153" s="5" t="s">
        <v>165</v>
      </c>
      <c r="F153" s="6">
        <v>949600</v>
      </c>
      <c r="G153" s="6">
        <v>871000</v>
      </c>
      <c r="H153" s="7">
        <v>0.92</v>
      </c>
      <c r="I153" s="9">
        <f t="shared" si="8"/>
        <v>24414.216</v>
      </c>
      <c r="J153" s="9">
        <f t="shared" si="9"/>
        <v>26138.71</v>
      </c>
      <c r="K153" s="9">
        <f t="shared" si="10"/>
        <v>1724.4939999999988</v>
      </c>
      <c r="L153" s="10">
        <f t="shared" si="11"/>
        <v>7.0634830133394361E-2</v>
      </c>
    </row>
    <row r="154" spans="1:12" ht="14.1" customHeight="1" x14ac:dyDescent="0.2">
      <c r="A154" s="3">
        <v>2603</v>
      </c>
      <c r="B154" s="4">
        <v>4</v>
      </c>
      <c r="C154" s="5" t="s">
        <v>8</v>
      </c>
      <c r="D154" s="5" t="s">
        <v>9</v>
      </c>
      <c r="E154" s="5" t="s">
        <v>166</v>
      </c>
      <c r="F154" s="6">
        <v>461900</v>
      </c>
      <c r="G154" s="6">
        <v>457000</v>
      </c>
      <c r="H154" s="7">
        <v>0.99</v>
      </c>
      <c r="I154" s="9">
        <f t="shared" si="8"/>
        <v>11875.449000000001</v>
      </c>
      <c r="J154" s="9">
        <f t="shared" si="9"/>
        <v>13714.57</v>
      </c>
      <c r="K154" s="9">
        <f t="shared" si="10"/>
        <v>1839.1209999999992</v>
      </c>
      <c r="L154" s="10">
        <f t="shared" si="11"/>
        <v>0.15486749174704881</v>
      </c>
    </row>
    <row r="155" spans="1:12" ht="14.1" customHeight="1" x14ac:dyDescent="0.2">
      <c r="A155" s="3">
        <v>2608</v>
      </c>
      <c r="B155" s="4">
        <v>19</v>
      </c>
      <c r="C155" s="5" t="s">
        <v>8</v>
      </c>
      <c r="D155" s="5" t="s">
        <v>9</v>
      </c>
      <c r="E155" s="5" t="s">
        <v>167</v>
      </c>
      <c r="F155" s="6">
        <v>651900</v>
      </c>
      <c r="G155" s="6">
        <v>475900</v>
      </c>
      <c r="H155" s="7">
        <v>0.73</v>
      </c>
      <c r="I155" s="9">
        <f t="shared" si="8"/>
        <v>16760.348999999998</v>
      </c>
      <c r="J155" s="9">
        <f t="shared" si="9"/>
        <v>14281.759</v>
      </c>
      <c r="K155" s="9">
        <f t="shared" si="10"/>
        <v>-2478.5899999999983</v>
      </c>
      <c r="L155" s="10">
        <f t="shared" si="11"/>
        <v>-0.14788415205435151</v>
      </c>
    </row>
    <row r="156" spans="1:12" ht="14.1" customHeight="1" x14ac:dyDescent="0.2">
      <c r="A156" s="3">
        <v>2609</v>
      </c>
      <c r="B156" s="4">
        <v>16</v>
      </c>
      <c r="C156" s="5" t="s">
        <v>8</v>
      </c>
      <c r="D156" s="5" t="s">
        <v>9</v>
      </c>
      <c r="E156" s="5" t="s">
        <v>168</v>
      </c>
      <c r="F156" s="6">
        <v>757200</v>
      </c>
      <c r="G156" s="6">
        <v>667000</v>
      </c>
      <c r="H156" s="7">
        <v>0.88</v>
      </c>
      <c r="I156" s="9">
        <f t="shared" si="8"/>
        <v>19467.612000000001</v>
      </c>
      <c r="J156" s="9">
        <f t="shared" si="9"/>
        <v>20016.669999999998</v>
      </c>
      <c r="K156" s="9">
        <f t="shared" si="10"/>
        <v>549.05799999999726</v>
      </c>
      <c r="L156" s="10">
        <f t="shared" si="11"/>
        <v>2.8203664630258567E-2</v>
      </c>
    </row>
    <row r="157" spans="1:12" ht="14.1" customHeight="1" x14ac:dyDescent="0.2">
      <c r="A157" s="3">
        <v>2609</v>
      </c>
      <c r="B157" s="4">
        <v>18</v>
      </c>
      <c r="C157" s="5" t="s">
        <v>8</v>
      </c>
      <c r="D157" s="5" t="s">
        <v>9</v>
      </c>
      <c r="E157" s="5" t="s">
        <v>169</v>
      </c>
      <c r="F157" s="6">
        <v>1745000</v>
      </c>
      <c r="G157" s="6">
        <v>1811000</v>
      </c>
      <c r="H157" s="7">
        <v>1.04</v>
      </c>
      <c r="I157" s="9">
        <f t="shared" si="8"/>
        <v>44863.95</v>
      </c>
      <c r="J157" s="9">
        <f t="shared" si="9"/>
        <v>54348.11</v>
      </c>
      <c r="K157" s="9">
        <f t="shared" si="10"/>
        <v>9484.1600000000035</v>
      </c>
      <c r="L157" s="10">
        <f t="shared" si="11"/>
        <v>0.21139823845203118</v>
      </c>
    </row>
    <row r="158" spans="1:12" ht="14.1" customHeight="1" x14ac:dyDescent="0.2">
      <c r="A158" s="3">
        <v>2609</v>
      </c>
      <c r="B158" s="4">
        <v>19</v>
      </c>
      <c r="C158" s="5" t="s">
        <v>8</v>
      </c>
      <c r="D158" s="5" t="s">
        <v>9</v>
      </c>
      <c r="E158" s="5" t="s">
        <v>170</v>
      </c>
      <c r="F158" s="6">
        <v>1100000</v>
      </c>
      <c r="G158" s="6">
        <v>1149000</v>
      </c>
      <c r="H158" s="7">
        <v>1.04</v>
      </c>
      <c r="I158" s="9">
        <f t="shared" si="8"/>
        <v>28281</v>
      </c>
      <c r="J158" s="9">
        <f t="shared" si="9"/>
        <v>34481.49</v>
      </c>
      <c r="K158" s="9">
        <f t="shared" si="10"/>
        <v>6200.489999999998</v>
      </c>
      <c r="L158" s="10">
        <f t="shared" si="11"/>
        <v>0.21924578338814038</v>
      </c>
    </row>
    <row r="159" spans="1:12" ht="14.1" customHeight="1" x14ac:dyDescent="0.2">
      <c r="A159" s="3">
        <v>2609</v>
      </c>
      <c r="B159" s="4">
        <v>20</v>
      </c>
      <c r="C159" s="5" t="s">
        <v>8</v>
      </c>
      <c r="D159" s="5" t="s">
        <v>9</v>
      </c>
      <c r="E159" s="5" t="s">
        <v>171</v>
      </c>
      <c r="F159" s="6">
        <v>340100</v>
      </c>
      <c r="G159" s="6">
        <v>317200</v>
      </c>
      <c r="H159" s="7">
        <v>0.93</v>
      </c>
      <c r="I159" s="9">
        <f t="shared" si="8"/>
        <v>8743.9709999999995</v>
      </c>
      <c r="J159" s="9">
        <f t="shared" si="9"/>
        <v>9519.1719999999987</v>
      </c>
      <c r="K159" s="9">
        <f t="shared" si="10"/>
        <v>775.20099999999911</v>
      </c>
      <c r="L159" s="10">
        <f t="shared" si="11"/>
        <v>8.8655486162980093E-2</v>
      </c>
    </row>
    <row r="160" spans="1:12" ht="14.1" customHeight="1" x14ac:dyDescent="0.2">
      <c r="A160" s="3">
        <v>2609</v>
      </c>
      <c r="B160" s="4">
        <v>22</v>
      </c>
      <c r="C160" s="5" t="s">
        <v>8</v>
      </c>
      <c r="D160" s="5" t="s">
        <v>9</v>
      </c>
      <c r="E160" s="5" t="s">
        <v>172</v>
      </c>
      <c r="F160" s="6">
        <v>1212700</v>
      </c>
      <c r="G160" s="6">
        <v>1184000</v>
      </c>
      <c r="H160" s="7">
        <v>0.98</v>
      </c>
      <c r="I160" s="9">
        <f t="shared" si="8"/>
        <v>31178.517</v>
      </c>
      <c r="J160" s="9">
        <f t="shared" si="9"/>
        <v>35531.839999999997</v>
      </c>
      <c r="K160" s="9">
        <f t="shared" si="10"/>
        <v>4353.3229999999967</v>
      </c>
      <c r="L160" s="10">
        <f t="shared" si="11"/>
        <v>0.13962572369943049</v>
      </c>
    </row>
    <row r="161" spans="1:12" ht="14.1" customHeight="1" x14ac:dyDescent="0.2">
      <c r="A161" s="3">
        <v>2802</v>
      </c>
      <c r="B161" s="4">
        <v>14</v>
      </c>
      <c r="C161" s="5" t="s">
        <v>8</v>
      </c>
      <c r="D161" s="5" t="s">
        <v>9</v>
      </c>
      <c r="E161" s="5" t="s">
        <v>173</v>
      </c>
      <c r="F161" s="6">
        <v>469800</v>
      </c>
      <c r="G161" s="6">
        <v>436900</v>
      </c>
      <c r="H161" s="7">
        <v>0.93</v>
      </c>
      <c r="I161" s="9">
        <f t="shared" si="8"/>
        <v>12078.558000000001</v>
      </c>
      <c r="J161" s="9">
        <f t="shared" si="9"/>
        <v>13111.368999999999</v>
      </c>
      <c r="K161" s="9">
        <f t="shared" si="10"/>
        <v>1032.8109999999979</v>
      </c>
      <c r="L161" s="10">
        <f t="shared" si="11"/>
        <v>8.5507806478223466E-2</v>
      </c>
    </row>
    <row r="162" spans="1:12" ht="14.1" customHeight="1" x14ac:dyDescent="0.2">
      <c r="A162" s="3">
        <v>2803</v>
      </c>
      <c r="B162" s="4">
        <v>15</v>
      </c>
      <c r="C162" s="5" t="s">
        <v>8</v>
      </c>
      <c r="D162" s="5" t="s">
        <v>9</v>
      </c>
      <c r="E162" s="5" t="s">
        <v>174</v>
      </c>
      <c r="F162" s="6">
        <v>950000</v>
      </c>
      <c r="G162" s="6">
        <v>2300000</v>
      </c>
      <c r="H162" s="7">
        <v>2.42</v>
      </c>
      <c r="I162" s="9">
        <f t="shared" si="8"/>
        <v>24424.5</v>
      </c>
      <c r="J162" s="9">
        <f t="shared" si="9"/>
        <v>69023</v>
      </c>
      <c r="K162" s="9">
        <f t="shared" si="10"/>
        <v>44598.5</v>
      </c>
      <c r="L162" s="10">
        <f t="shared" si="11"/>
        <v>1.8259739196298799</v>
      </c>
    </row>
    <row r="163" spans="1:12" ht="14.1" customHeight="1" x14ac:dyDescent="0.2">
      <c r="A163" s="3">
        <v>2803</v>
      </c>
      <c r="B163" s="4">
        <v>16</v>
      </c>
      <c r="C163" s="5" t="s">
        <v>8</v>
      </c>
      <c r="D163" s="5" t="s">
        <v>9</v>
      </c>
      <c r="E163" s="5" t="s">
        <v>175</v>
      </c>
      <c r="F163" s="6">
        <v>435700</v>
      </c>
      <c r="G163" s="6">
        <v>341000</v>
      </c>
      <c r="H163" s="7">
        <v>0.78</v>
      </c>
      <c r="I163" s="9">
        <f t="shared" si="8"/>
        <v>11201.847</v>
      </c>
      <c r="J163" s="9">
        <f t="shared" si="9"/>
        <v>10233.41</v>
      </c>
      <c r="K163" s="9">
        <f t="shared" si="10"/>
        <v>-968.4369999999999</v>
      </c>
      <c r="L163" s="10">
        <f t="shared" si="11"/>
        <v>-8.6453332204947983E-2</v>
      </c>
    </row>
    <row r="164" spans="1:12" ht="14.1" customHeight="1" x14ac:dyDescent="0.2">
      <c r="A164" s="3">
        <v>2804</v>
      </c>
      <c r="B164" s="7">
        <v>10.01</v>
      </c>
      <c r="C164" s="5" t="s">
        <v>8</v>
      </c>
      <c r="D164" s="5" t="s">
        <v>9</v>
      </c>
      <c r="E164" s="5" t="s">
        <v>176</v>
      </c>
      <c r="F164" s="6">
        <v>1297800</v>
      </c>
      <c r="G164" s="6">
        <v>1342000</v>
      </c>
      <c r="H164" s="7">
        <v>1.03</v>
      </c>
      <c r="I164" s="9">
        <f t="shared" si="8"/>
        <v>33366.438000000002</v>
      </c>
      <c r="J164" s="9">
        <f t="shared" si="9"/>
        <v>40273.42</v>
      </c>
      <c r="K164" s="9">
        <f t="shared" si="10"/>
        <v>6906.9819999999963</v>
      </c>
      <c r="L164" s="10">
        <f t="shared" si="11"/>
        <v>0.20700387617041999</v>
      </c>
    </row>
    <row r="165" spans="1:12" ht="14.1" customHeight="1" x14ac:dyDescent="0.2">
      <c r="A165" s="3">
        <v>2903</v>
      </c>
      <c r="B165" s="4">
        <v>12</v>
      </c>
      <c r="C165" s="5" t="s">
        <v>8</v>
      </c>
      <c r="D165" s="5" t="s">
        <v>9</v>
      </c>
      <c r="E165" s="5" t="s">
        <v>177</v>
      </c>
      <c r="F165" s="6">
        <v>575000</v>
      </c>
      <c r="G165" s="6">
        <v>489000</v>
      </c>
      <c r="H165" s="7">
        <v>0.85</v>
      </c>
      <c r="I165" s="9">
        <f t="shared" si="8"/>
        <v>14783.25</v>
      </c>
      <c r="J165" s="9">
        <f t="shared" si="9"/>
        <v>14674.89</v>
      </c>
      <c r="K165" s="9">
        <f t="shared" si="10"/>
        <v>-108.36000000000058</v>
      </c>
      <c r="L165" s="10">
        <f t="shared" si="11"/>
        <v>-7.329917305058129E-3</v>
      </c>
    </row>
    <row r="166" spans="1:12" ht="14.1" customHeight="1" x14ac:dyDescent="0.2">
      <c r="A166" s="3">
        <v>2903</v>
      </c>
      <c r="B166" s="4">
        <v>14</v>
      </c>
      <c r="C166" s="5" t="s">
        <v>8</v>
      </c>
      <c r="D166" s="5" t="s">
        <v>9</v>
      </c>
      <c r="E166" s="5" t="s">
        <v>178</v>
      </c>
      <c r="F166" s="6">
        <v>845000</v>
      </c>
      <c r="G166" s="6">
        <v>765000</v>
      </c>
      <c r="H166" s="7">
        <v>0.91</v>
      </c>
      <c r="I166" s="9">
        <f t="shared" si="8"/>
        <v>21724.95</v>
      </c>
      <c r="J166" s="9">
        <f t="shared" si="9"/>
        <v>22957.649999999998</v>
      </c>
      <c r="K166" s="9">
        <f t="shared" si="10"/>
        <v>1232.6999999999971</v>
      </c>
      <c r="L166" s="10">
        <f t="shared" si="11"/>
        <v>5.6741212292778447E-2</v>
      </c>
    </row>
    <row r="167" spans="1:12" ht="14.1" customHeight="1" x14ac:dyDescent="0.2">
      <c r="A167" s="3">
        <v>2903</v>
      </c>
      <c r="B167" s="4">
        <v>15</v>
      </c>
      <c r="C167" s="5" t="s">
        <v>8</v>
      </c>
      <c r="D167" s="5" t="s">
        <v>9</v>
      </c>
      <c r="E167" s="5" t="s">
        <v>179</v>
      </c>
      <c r="F167" s="6">
        <v>512000</v>
      </c>
      <c r="G167" s="6">
        <v>502000</v>
      </c>
      <c r="H167" s="7">
        <v>0.98</v>
      </c>
      <c r="I167" s="9">
        <f t="shared" si="8"/>
        <v>13163.52</v>
      </c>
      <c r="J167" s="9">
        <f t="shared" si="9"/>
        <v>15065.019999999999</v>
      </c>
      <c r="K167" s="9">
        <f t="shared" si="10"/>
        <v>1901.4999999999982</v>
      </c>
      <c r="L167" s="10">
        <f t="shared" si="11"/>
        <v>0.14445224377674043</v>
      </c>
    </row>
    <row r="168" spans="1:12" ht="14.1" customHeight="1" x14ac:dyDescent="0.2">
      <c r="A168" s="3">
        <v>2914</v>
      </c>
      <c r="B168" s="4">
        <v>1</v>
      </c>
      <c r="C168" s="5" t="s">
        <v>8</v>
      </c>
      <c r="D168" s="5" t="s">
        <v>9</v>
      </c>
      <c r="E168" s="5" t="s">
        <v>180</v>
      </c>
      <c r="F168" s="6">
        <v>822300</v>
      </c>
      <c r="G168" s="6">
        <v>753000</v>
      </c>
      <c r="H168" s="7">
        <v>0.92</v>
      </c>
      <c r="I168" s="9">
        <f t="shared" si="8"/>
        <v>21141.332999999999</v>
      </c>
      <c r="J168" s="9">
        <f t="shared" si="9"/>
        <v>22597.53</v>
      </c>
      <c r="K168" s="9">
        <f t="shared" si="10"/>
        <v>1456.1970000000001</v>
      </c>
      <c r="L168" s="10">
        <f t="shared" si="11"/>
        <v>6.8879147781268107E-2</v>
      </c>
    </row>
    <row r="169" spans="1:12" ht="14.1" customHeight="1" x14ac:dyDescent="0.2">
      <c r="A169" s="3">
        <v>2915</v>
      </c>
      <c r="B169" s="4">
        <v>1</v>
      </c>
      <c r="C169" s="5" t="s">
        <v>8</v>
      </c>
      <c r="D169" s="5" t="s">
        <v>9</v>
      </c>
      <c r="E169" s="5" t="s">
        <v>181</v>
      </c>
      <c r="F169" s="6">
        <v>1212700</v>
      </c>
      <c r="G169" s="6">
        <v>1182000</v>
      </c>
      <c r="H169" s="7">
        <v>0.97</v>
      </c>
      <c r="I169" s="9">
        <f t="shared" si="8"/>
        <v>31178.517</v>
      </c>
      <c r="J169" s="9">
        <f t="shared" si="9"/>
        <v>35471.82</v>
      </c>
      <c r="K169" s="9">
        <f t="shared" si="10"/>
        <v>4293.3029999999999</v>
      </c>
      <c r="L169" s="10">
        <f t="shared" si="11"/>
        <v>0.13770068024723561</v>
      </c>
    </row>
    <row r="170" spans="1:12" ht="14.1" customHeight="1" x14ac:dyDescent="0.2">
      <c r="A170" s="3">
        <v>2915</v>
      </c>
      <c r="B170" s="4">
        <v>2</v>
      </c>
      <c r="C170" s="5" t="s">
        <v>8</v>
      </c>
      <c r="D170" s="5" t="s">
        <v>9</v>
      </c>
      <c r="E170" s="5" t="s">
        <v>182</v>
      </c>
      <c r="F170" s="6">
        <v>1509700</v>
      </c>
      <c r="G170" s="6">
        <v>1365000</v>
      </c>
      <c r="H170" s="7">
        <v>0.9</v>
      </c>
      <c r="I170" s="9">
        <f t="shared" si="8"/>
        <v>38814.387000000002</v>
      </c>
      <c r="J170" s="9">
        <f t="shared" si="9"/>
        <v>40963.65</v>
      </c>
      <c r="K170" s="9">
        <f t="shared" si="10"/>
        <v>2149.262999999999</v>
      </c>
      <c r="L170" s="10">
        <f t="shared" si="11"/>
        <v>5.5372844095154687E-2</v>
      </c>
    </row>
    <row r="171" spans="1:12" ht="14.1" customHeight="1" x14ac:dyDescent="0.2">
      <c r="A171" s="3">
        <v>2915</v>
      </c>
      <c r="B171" s="4">
        <v>3</v>
      </c>
      <c r="C171" s="5" t="s">
        <v>8</v>
      </c>
      <c r="D171" s="5" t="s">
        <v>9</v>
      </c>
      <c r="E171" s="5" t="s">
        <v>183</v>
      </c>
      <c r="F171" s="6">
        <v>672100</v>
      </c>
      <c r="G171" s="6">
        <v>674000</v>
      </c>
      <c r="H171" s="7">
        <v>1</v>
      </c>
      <c r="I171" s="9">
        <f t="shared" si="8"/>
        <v>17279.690999999999</v>
      </c>
      <c r="J171" s="9">
        <f t="shared" si="9"/>
        <v>20226.739999999998</v>
      </c>
      <c r="K171" s="9">
        <f t="shared" si="10"/>
        <v>2947.0489999999991</v>
      </c>
      <c r="L171" s="10">
        <f t="shared" si="11"/>
        <v>0.17054986689287438</v>
      </c>
    </row>
    <row r="172" spans="1:12" ht="14.1" customHeight="1" x14ac:dyDescent="0.2">
      <c r="A172" s="3">
        <v>2915</v>
      </c>
      <c r="B172" s="4">
        <v>4</v>
      </c>
      <c r="C172" s="5" t="s">
        <v>8</v>
      </c>
      <c r="D172" s="5" t="s">
        <v>9</v>
      </c>
      <c r="E172" s="5" t="s">
        <v>184</v>
      </c>
      <c r="F172" s="6">
        <v>527800</v>
      </c>
      <c r="G172" s="6">
        <v>528000</v>
      </c>
      <c r="H172" s="7">
        <v>1</v>
      </c>
      <c r="I172" s="9">
        <f t="shared" si="8"/>
        <v>13569.737999999999</v>
      </c>
      <c r="J172" s="9">
        <f t="shared" si="9"/>
        <v>15845.279999999999</v>
      </c>
      <c r="K172" s="9">
        <f t="shared" si="10"/>
        <v>2275.5419999999995</v>
      </c>
      <c r="L172" s="10">
        <f t="shared" si="11"/>
        <v>0.16769240496758298</v>
      </c>
    </row>
    <row r="173" spans="1:12" ht="14.1" customHeight="1" x14ac:dyDescent="0.2">
      <c r="A173" s="3">
        <v>2915</v>
      </c>
      <c r="B173" s="4">
        <v>5</v>
      </c>
      <c r="C173" s="5" t="s">
        <v>8</v>
      </c>
      <c r="D173" s="5" t="s">
        <v>11</v>
      </c>
      <c r="E173" s="5" t="s">
        <v>185</v>
      </c>
      <c r="F173" s="6">
        <v>1900000</v>
      </c>
      <c r="G173" s="6">
        <v>2324000</v>
      </c>
      <c r="H173" s="7">
        <v>1.22</v>
      </c>
      <c r="I173" s="9">
        <f t="shared" si="8"/>
        <v>48849</v>
      </c>
      <c r="J173" s="9">
        <f t="shared" si="9"/>
        <v>69743.239999999991</v>
      </c>
      <c r="K173" s="9">
        <f t="shared" si="10"/>
        <v>20894.239999999991</v>
      </c>
      <c r="L173" s="10">
        <f t="shared" si="11"/>
        <v>0.42773117156953039</v>
      </c>
    </row>
    <row r="174" spans="1:12" ht="14.1" customHeight="1" x14ac:dyDescent="0.2">
      <c r="A174" s="3">
        <v>2915</v>
      </c>
      <c r="B174" s="4">
        <v>6</v>
      </c>
      <c r="C174" s="5" t="s">
        <v>8</v>
      </c>
      <c r="D174" s="5" t="s">
        <v>11</v>
      </c>
      <c r="E174" s="5" t="s">
        <v>186</v>
      </c>
      <c r="F174" s="6">
        <v>3500000</v>
      </c>
      <c r="G174" s="6">
        <v>4224000</v>
      </c>
      <c r="H174" s="7">
        <v>1.21</v>
      </c>
      <c r="I174" s="9">
        <f t="shared" si="8"/>
        <v>89985</v>
      </c>
      <c r="J174" s="9">
        <f t="shared" si="9"/>
        <v>126762.23999999999</v>
      </c>
      <c r="K174" s="9">
        <f t="shared" si="10"/>
        <v>36777.239999999991</v>
      </c>
      <c r="L174" s="10">
        <f t="shared" si="11"/>
        <v>0.40870411735289203</v>
      </c>
    </row>
    <row r="175" spans="1:12" ht="14.1" customHeight="1" x14ac:dyDescent="0.2">
      <c r="A175" s="3">
        <v>2916</v>
      </c>
      <c r="B175" s="4">
        <v>10</v>
      </c>
      <c r="C175" s="5" t="s">
        <v>8</v>
      </c>
      <c r="D175" s="5" t="s">
        <v>9</v>
      </c>
      <c r="E175" s="5" t="s">
        <v>187</v>
      </c>
      <c r="F175" s="6">
        <v>1196000</v>
      </c>
      <c r="G175" s="6">
        <v>945000</v>
      </c>
      <c r="H175" s="7">
        <v>0.79</v>
      </c>
      <c r="I175" s="9">
        <f t="shared" si="8"/>
        <v>30749.16</v>
      </c>
      <c r="J175" s="9">
        <f t="shared" si="9"/>
        <v>28359.449999999997</v>
      </c>
      <c r="K175" s="9">
        <f t="shared" si="10"/>
        <v>-2389.7100000000028</v>
      </c>
      <c r="L175" s="10">
        <f t="shared" si="11"/>
        <v>-7.7716269322479145E-2</v>
      </c>
    </row>
    <row r="176" spans="1:12" ht="14.1" customHeight="1" x14ac:dyDescent="0.2">
      <c r="A176" s="3">
        <v>2916</v>
      </c>
      <c r="B176" s="4">
        <v>11</v>
      </c>
      <c r="C176" s="5" t="s">
        <v>8</v>
      </c>
      <c r="D176" s="5" t="s">
        <v>9</v>
      </c>
      <c r="E176" s="5" t="s">
        <v>188</v>
      </c>
      <c r="F176" s="6">
        <v>950000</v>
      </c>
      <c r="G176" s="6">
        <v>855000</v>
      </c>
      <c r="H176" s="7">
        <v>0.9</v>
      </c>
      <c r="I176" s="9">
        <f t="shared" si="8"/>
        <v>24424.5</v>
      </c>
      <c r="J176" s="9">
        <f t="shared" si="9"/>
        <v>25658.55</v>
      </c>
      <c r="K176" s="9">
        <f t="shared" si="10"/>
        <v>1234.0499999999993</v>
      </c>
      <c r="L176" s="10">
        <f t="shared" si="11"/>
        <v>5.0525087514585731E-2</v>
      </c>
    </row>
    <row r="177" spans="1:12" ht="14.1" customHeight="1" x14ac:dyDescent="0.2">
      <c r="A177" s="3">
        <v>2916</v>
      </c>
      <c r="B177" s="4">
        <v>12</v>
      </c>
      <c r="C177" s="5" t="s">
        <v>8</v>
      </c>
      <c r="D177" s="5" t="s">
        <v>9</v>
      </c>
      <c r="E177" s="5" t="s">
        <v>189</v>
      </c>
      <c r="F177" s="6">
        <v>403700</v>
      </c>
      <c r="G177" s="6">
        <v>386000</v>
      </c>
      <c r="H177" s="7">
        <v>0.96</v>
      </c>
      <c r="I177" s="9">
        <f t="shared" si="8"/>
        <v>10379.127</v>
      </c>
      <c r="J177" s="9">
        <f t="shared" si="9"/>
        <v>11583.859999999999</v>
      </c>
      <c r="K177" s="9">
        <f t="shared" si="10"/>
        <v>1204.7329999999984</v>
      </c>
      <c r="L177" s="10">
        <f t="shared" si="11"/>
        <v>0.11607267162257465</v>
      </c>
    </row>
    <row r="178" spans="1:12" ht="14.1" customHeight="1" x14ac:dyDescent="0.2">
      <c r="A178" s="3">
        <v>2917</v>
      </c>
      <c r="B178" s="4">
        <v>1</v>
      </c>
      <c r="C178" s="5" t="s">
        <v>8</v>
      </c>
      <c r="D178" s="5" t="s">
        <v>9</v>
      </c>
      <c r="E178" s="5" t="s">
        <v>190</v>
      </c>
      <c r="F178" s="6">
        <v>438800</v>
      </c>
      <c r="G178" s="6">
        <v>374700</v>
      </c>
      <c r="H178" s="7">
        <v>0.85</v>
      </c>
      <c r="I178" s="9">
        <f t="shared" si="8"/>
        <v>11281.548000000001</v>
      </c>
      <c r="J178" s="9">
        <f t="shared" si="9"/>
        <v>11244.746999999999</v>
      </c>
      <c r="K178" s="9">
        <f t="shared" si="10"/>
        <v>-36.801000000001295</v>
      </c>
      <c r="L178" s="10">
        <f t="shared" si="11"/>
        <v>-3.2620523353711116E-3</v>
      </c>
    </row>
    <row r="179" spans="1:12" ht="14.1" customHeight="1" x14ac:dyDescent="0.2">
      <c r="A179" s="3">
        <v>2917</v>
      </c>
      <c r="B179" s="4">
        <v>2</v>
      </c>
      <c r="C179" s="5" t="s">
        <v>8</v>
      </c>
      <c r="D179" s="5" t="s">
        <v>9</v>
      </c>
      <c r="E179" s="5" t="s">
        <v>191</v>
      </c>
      <c r="F179" s="6">
        <v>566100</v>
      </c>
      <c r="G179" s="6">
        <v>527000</v>
      </c>
      <c r="H179" s="7">
        <v>0.93</v>
      </c>
      <c r="I179" s="9">
        <f t="shared" si="8"/>
        <v>14554.431</v>
      </c>
      <c r="J179" s="9">
        <f t="shared" si="9"/>
        <v>15815.269999999999</v>
      </c>
      <c r="K179" s="9">
        <f t="shared" si="10"/>
        <v>1260.8389999999981</v>
      </c>
      <c r="L179" s="10">
        <f t="shared" si="11"/>
        <v>8.662921965138988E-2</v>
      </c>
    </row>
    <row r="180" spans="1:12" ht="14.1" customHeight="1" x14ac:dyDescent="0.2">
      <c r="A180" s="3">
        <v>2917</v>
      </c>
      <c r="B180" s="4">
        <v>22</v>
      </c>
      <c r="C180" s="5" t="s">
        <v>8</v>
      </c>
      <c r="D180" s="5" t="s">
        <v>9</v>
      </c>
      <c r="E180" s="5" t="s">
        <v>192</v>
      </c>
      <c r="F180" s="6">
        <v>685400</v>
      </c>
      <c r="G180" s="6">
        <v>644000</v>
      </c>
      <c r="H180" s="7">
        <v>0.94</v>
      </c>
      <c r="I180" s="9">
        <f t="shared" si="8"/>
        <v>17621.634000000002</v>
      </c>
      <c r="J180" s="9">
        <f t="shared" si="9"/>
        <v>19326.439999999999</v>
      </c>
      <c r="K180" s="9">
        <f t="shared" si="10"/>
        <v>1704.8059999999969</v>
      </c>
      <c r="L180" s="10">
        <f t="shared" si="11"/>
        <v>9.6745057807919324E-2</v>
      </c>
    </row>
    <row r="181" spans="1:12" ht="14.1" customHeight="1" x14ac:dyDescent="0.2">
      <c r="A181" s="3">
        <v>2917</v>
      </c>
      <c r="B181" s="4">
        <v>23</v>
      </c>
      <c r="C181" s="5" t="s">
        <v>8</v>
      </c>
      <c r="D181" s="5" t="s">
        <v>9</v>
      </c>
      <c r="E181" s="5" t="s">
        <v>193</v>
      </c>
      <c r="F181" s="6">
        <v>946900</v>
      </c>
      <c r="G181" s="6">
        <v>849000</v>
      </c>
      <c r="H181" s="7">
        <v>0.9</v>
      </c>
      <c r="I181" s="9">
        <f t="shared" si="8"/>
        <v>24344.798999999999</v>
      </c>
      <c r="J181" s="9">
        <f t="shared" si="9"/>
        <v>25478.489999999998</v>
      </c>
      <c r="K181" s="9">
        <f t="shared" si="10"/>
        <v>1133.6909999999989</v>
      </c>
      <c r="L181" s="10">
        <f t="shared" si="11"/>
        <v>4.6568098590585978E-2</v>
      </c>
    </row>
    <row r="182" spans="1:12" ht="14.1" customHeight="1" x14ac:dyDescent="0.2">
      <c r="A182" s="3">
        <v>2917</v>
      </c>
      <c r="B182" s="4">
        <v>24</v>
      </c>
      <c r="C182" s="5" t="s">
        <v>8</v>
      </c>
      <c r="D182" s="5" t="s">
        <v>9</v>
      </c>
      <c r="E182" s="5" t="s">
        <v>194</v>
      </c>
      <c r="F182" s="6">
        <v>1500000</v>
      </c>
      <c r="G182" s="6">
        <v>1513000</v>
      </c>
      <c r="H182" s="7">
        <v>1.01</v>
      </c>
      <c r="I182" s="9">
        <f t="shared" si="8"/>
        <v>38565</v>
      </c>
      <c r="J182" s="9">
        <f t="shared" si="9"/>
        <v>45405.13</v>
      </c>
      <c r="K182" s="9">
        <f t="shared" si="10"/>
        <v>6840.1299999999974</v>
      </c>
      <c r="L182" s="10">
        <f t="shared" si="11"/>
        <v>0.17736626474782827</v>
      </c>
    </row>
    <row r="183" spans="1:12" ht="14.1" customHeight="1" x14ac:dyDescent="0.2">
      <c r="A183" s="3">
        <v>2917</v>
      </c>
      <c r="B183" s="4">
        <v>25</v>
      </c>
      <c r="C183" s="5" t="s">
        <v>8</v>
      </c>
      <c r="D183" s="5" t="s">
        <v>9</v>
      </c>
      <c r="E183" s="5" t="s">
        <v>195</v>
      </c>
      <c r="F183" s="6">
        <v>1247000</v>
      </c>
      <c r="G183" s="6">
        <v>1306000</v>
      </c>
      <c r="H183" s="7">
        <v>1.05</v>
      </c>
      <c r="I183" s="9">
        <f t="shared" si="8"/>
        <v>32060.37</v>
      </c>
      <c r="J183" s="9">
        <f t="shared" si="9"/>
        <v>39193.06</v>
      </c>
      <c r="K183" s="9">
        <f t="shared" si="10"/>
        <v>7132.6899999999987</v>
      </c>
      <c r="L183" s="10">
        <f t="shared" si="11"/>
        <v>0.22247684602517059</v>
      </c>
    </row>
    <row r="184" spans="1:12" ht="14.1" customHeight="1" x14ac:dyDescent="0.2">
      <c r="A184" s="3">
        <v>2917</v>
      </c>
      <c r="B184" s="4">
        <v>26</v>
      </c>
      <c r="C184" s="5" t="s">
        <v>57</v>
      </c>
      <c r="D184" s="5" t="s">
        <v>9</v>
      </c>
      <c r="E184" s="5" t="s">
        <v>196</v>
      </c>
      <c r="F184" s="6">
        <v>223100</v>
      </c>
      <c r="G184" s="6">
        <v>153000</v>
      </c>
      <c r="H184" s="7">
        <v>0.69</v>
      </c>
      <c r="I184" s="9">
        <f t="shared" si="8"/>
        <v>5735.9009999999998</v>
      </c>
      <c r="J184" s="9">
        <f t="shared" si="9"/>
        <v>4591.53</v>
      </c>
      <c r="K184" s="9">
        <f t="shared" si="10"/>
        <v>-1144.3710000000001</v>
      </c>
      <c r="L184" s="10">
        <f t="shared" si="11"/>
        <v>-0.19951024259309916</v>
      </c>
    </row>
    <row r="185" spans="1:12" ht="14.1" customHeight="1" x14ac:dyDescent="0.2">
      <c r="A185" s="3">
        <v>2917</v>
      </c>
      <c r="B185" s="4">
        <v>26</v>
      </c>
      <c r="C185" s="5" t="s">
        <v>59</v>
      </c>
      <c r="D185" s="5" t="s">
        <v>9</v>
      </c>
      <c r="E185" s="5" t="s">
        <v>196</v>
      </c>
      <c r="F185" s="6">
        <v>206000</v>
      </c>
      <c r="G185" s="6">
        <v>197000</v>
      </c>
      <c r="H185" s="7">
        <v>0.96</v>
      </c>
      <c r="I185" s="9">
        <f t="shared" si="8"/>
        <v>5296.26</v>
      </c>
      <c r="J185" s="9">
        <f t="shared" si="9"/>
        <v>5911.9699999999993</v>
      </c>
      <c r="K185" s="9">
        <f t="shared" si="10"/>
        <v>615.70999999999913</v>
      </c>
      <c r="L185" s="10">
        <f t="shared" si="11"/>
        <v>0.11625373376684663</v>
      </c>
    </row>
    <row r="186" spans="1:12" ht="14.1" customHeight="1" x14ac:dyDescent="0.2">
      <c r="A186" s="3">
        <v>2917</v>
      </c>
      <c r="B186" s="4">
        <v>26</v>
      </c>
      <c r="C186" s="5" t="s">
        <v>149</v>
      </c>
      <c r="D186" s="5" t="s">
        <v>9</v>
      </c>
      <c r="E186" s="5" t="s">
        <v>196</v>
      </c>
      <c r="F186" s="6">
        <v>257900</v>
      </c>
      <c r="G186" s="6">
        <v>196000</v>
      </c>
      <c r="H186" s="7">
        <v>0.76</v>
      </c>
      <c r="I186" s="9">
        <f t="shared" si="8"/>
        <v>6630.6090000000004</v>
      </c>
      <c r="J186" s="9">
        <f t="shared" si="9"/>
        <v>5881.96</v>
      </c>
      <c r="K186" s="9">
        <f t="shared" si="10"/>
        <v>-748.64900000000034</v>
      </c>
      <c r="L186" s="10">
        <f t="shared" si="11"/>
        <v>-0.11290803001654905</v>
      </c>
    </row>
    <row r="187" spans="1:12" ht="14.1" customHeight="1" x14ac:dyDescent="0.2">
      <c r="A187" s="3">
        <v>2917</v>
      </c>
      <c r="B187" s="4">
        <v>26</v>
      </c>
      <c r="C187" s="5" t="s">
        <v>150</v>
      </c>
      <c r="D187" s="5" t="s">
        <v>9</v>
      </c>
      <c r="E187" s="5" t="s">
        <v>196</v>
      </c>
      <c r="F187" s="6">
        <v>161800</v>
      </c>
      <c r="G187" s="6">
        <v>124000</v>
      </c>
      <c r="H187" s="7">
        <v>0.77</v>
      </c>
      <c r="I187" s="9">
        <f t="shared" si="8"/>
        <v>4159.8779999999997</v>
      </c>
      <c r="J187" s="9">
        <f t="shared" si="9"/>
        <v>3721.24</v>
      </c>
      <c r="K187" s="9">
        <f t="shared" si="10"/>
        <v>-438.63799999999992</v>
      </c>
      <c r="L187" s="10">
        <f t="shared" si="11"/>
        <v>-0.10544491929811402</v>
      </c>
    </row>
    <row r="188" spans="1:12" ht="14.1" customHeight="1" x14ac:dyDescent="0.2">
      <c r="A188" s="3">
        <v>2917</v>
      </c>
      <c r="B188" s="4">
        <v>26</v>
      </c>
      <c r="C188" s="5" t="s">
        <v>151</v>
      </c>
      <c r="D188" s="5" t="s">
        <v>9</v>
      </c>
      <c r="E188" s="5" t="s">
        <v>196</v>
      </c>
      <c r="F188" s="6">
        <v>174800</v>
      </c>
      <c r="G188" s="6">
        <v>138000</v>
      </c>
      <c r="H188" s="7">
        <v>0.79</v>
      </c>
      <c r="I188" s="9">
        <f t="shared" si="8"/>
        <v>4494.1080000000002</v>
      </c>
      <c r="J188" s="9">
        <f t="shared" si="9"/>
        <v>4141.38</v>
      </c>
      <c r="K188" s="9">
        <f t="shared" si="10"/>
        <v>-352.72800000000007</v>
      </c>
      <c r="L188" s="10">
        <f t="shared" si="11"/>
        <v>-7.8486765338082673E-2</v>
      </c>
    </row>
    <row r="189" spans="1:12" ht="14.1" customHeight="1" x14ac:dyDescent="0.2">
      <c r="A189" s="3">
        <v>2917</v>
      </c>
      <c r="B189" s="4">
        <v>26</v>
      </c>
      <c r="C189" s="5" t="s">
        <v>152</v>
      </c>
      <c r="D189" s="5" t="s">
        <v>9</v>
      </c>
      <c r="E189" s="5" t="s">
        <v>196</v>
      </c>
      <c r="F189" s="6">
        <v>158500</v>
      </c>
      <c r="G189" s="6">
        <v>123000</v>
      </c>
      <c r="H189" s="7">
        <v>0.78</v>
      </c>
      <c r="I189" s="9">
        <f t="shared" si="8"/>
        <v>4075.0349999999999</v>
      </c>
      <c r="J189" s="9">
        <f t="shared" si="9"/>
        <v>3691.23</v>
      </c>
      <c r="K189" s="9">
        <f t="shared" si="10"/>
        <v>-383.80499999999984</v>
      </c>
      <c r="L189" s="10">
        <f t="shared" si="11"/>
        <v>-9.418446712727617E-2</v>
      </c>
    </row>
    <row r="190" spans="1:12" ht="14.1" customHeight="1" x14ac:dyDescent="0.2">
      <c r="A190" s="3">
        <v>2917</v>
      </c>
      <c r="B190" s="4">
        <v>26</v>
      </c>
      <c r="C190" s="5" t="s">
        <v>153</v>
      </c>
      <c r="D190" s="5" t="s">
        <v>9</v>
      </c>
      <c r="E190" s="5" t="s">
        <v>196</v>
      </c>
      <c r="F190" s="6">
        <v>230700</v>
      </c>
      <c r="G190" s="6">
        <v>146000</v>
      </c>
      <c r="H190" s="7">
        <v>0.63</v>
      </c>
      <c r="I190" s="9">
        <f t="shared" si="8"/>
        <v>5931.2970000000005</v>
      </c>
      <c r="J190" s="9">
        <f t="shared" si="9"/>
        <v>4381.46</v>
      </c>
      <c r="K190" s="9">
        <f t="shared" si="10"/>
        <v>-1549.8370000000004</v>
      </c>
      <c r="L190" s="10">
        <f t="shared" si="11"/>
        <v>-0.26129816126219951</v>
      </c>
    </row>
    <row r="191" spans="1:12" ht="14.1" customHeight="1" x14ac:dyDescent="0.2">
      <c r="A191" s="3">
        <v>2917</v>
      </c>
      <c r="B191" s="4">
        <v>26</v>
      </c>
      <c r="C191" s="5" t="s">
        <v>154</v>
      </c>
      <c r="D191" s="5" t="s">
        <v>9</v>
      </c>
      <c r="E191" s="5" t="s">
        <v>196</v>
      </c>
      <c r="F191" s="6">
        <v>189300</v>
      </c>
      <c r="G191" s="6">
        <v>141000</v>
      </c>
      <c r="H191" s="7">
        <v>0.74</v>
      </c>
      <c r="I191" s="9">
        <f t="shared" si="8"/>
        <v>4866.9030000000002</v>
      </c>
      <c r="J191" s="9">
        <f t="shared" si="9"/>
        <v>4231.41</v>
      </c>
      <c r="K191" s="9">
        <f t="shared" si="10"/>
        <v>-635.49300000000039</v>
      </c>
      <c r="L191" s="10">
        <f t="shared" si="11"/>
        <v>-0.13057441251654295</v>
      </c>
    </row>
    <row r="192" spans="1:12" ht="14.1" customHeight="1" x14ac:dyDescent="0.2">
      <c r="A192" s="3">
        <v>2917</v>
      </c>
      <c r="B192" s="4">
        <v>26</v>
      </c>
      <c r="C192" s="5" t="s">
        <v>155</v>
      </c>
      <c r="D192" s="5" t="s">
        <v>9</v>
      </c>
      <c r="E192" s="5" t="s">
        <v>196</v>
      </c>
      <c r="F192" s="6">
        <v>178800</v>
      </c>
      <c r="G192" s="6">
        <v>144000</v>
      </c>
      <c r="H192" s="7">
        <v>0.81</v>
      </c>
      <c r="I192" s="9">
        <f t="shared" si="8"/>
        <v>4596.9480000000003</v>
      </c>
      <c r="J192" s="9">
        <f t="shared" si="9"/>
        <v>4321.4399999999996</v>
      </c>
      <c r="K192" s="9">
        <f t="shared" si="10"/>
        <v>-275.50800000000072</v>
      </c>
      <c r="L192" s="10">
        <f t="shared" si="11"/>
        <v>-5.9932807593211998E-2</v>
      </c>
    </row>
    <row r="193" spans="1:12" ht="14.1" customHeight="1" x14ac:dyDescent="0.2">
      <c r="A193" s="3">
        <v>2917</v>
      </c>
      <c r="B193" s="4">
        <v>26</v>
      </c>
      <c r="C193" s="5" t="s">
        <v>156</v>
      </c>
      <c r="D193" s="5" t="s">
        <v>9</v>
      </c>
      <c r="E193" s="5" t="s">
        <v>196</v>
      </c>
      <c r="F193" s="6">
        <v>153400</v>
      </c>
      <c r="G193" s="6">
        <v>158000</v>
      </c>
      <c r="H193" s="7">
        <v>1.03</v>
      </c>
      <c r="I193" s="9">
        <f t="shared" ref="I193:I256" si="12">0.02571*F193</f>
        <v>3943.9140000000002</v>
      </c>
      <c r="J193" s="9">
        <f t="shared" ref="J193:J256" si="13">0.03001*G193</f>
        <v>4741.58</v>
      </c>
      <c r="K193" s="9">
        <f t="shared" ref="K193:K256" si="14">+J193-I193</f>
        <v>797.66599999999971</v>
      </c>
      <c r="L193" s="10">
        <f t="shared" ref="L193:L256" si="15">+K193/I193</f>
        <v>0.20225238177100202</v>
      </c>
    </row>
    <row r="194" spans="1:12" ht="14.1" customHeight="1" x14ac:dyDescent="0.2">
      <c r="A194" s="3">
        <v>2917</v>
      </c>
      <c r="B194" s="4">
        <v>26</v>
      </c>
      <c r="C194" s="5" t="s">
        <v>157</v>
      </c>
      <c r="D194" s="5" t="s">
        <v>9</v>
      </c>
      <c r="E194" s="5" t="s">
        <v>196</v>
      </c>
      <c r="F194" s="6">
        <v>156700</v>
      </c>
      <c r="G194" s="6">
        <v>144000</v>
      </c>
      <c r="H194" s="7">
        <v>0.92</v>
      </c>
      <c r="I194" s="9">
        <f t="shared" si="12"/>
        <v>4028.7570000000001</v>
      </c>
      <c r="J194" s="9">
        <f t="shared" si="13"/>
        <v>4321.4399999999996</v>
      </c>
      <c r="K194" s="9">
        <f t="shared" si="14"/>
        <v>292.68299999999954</v>
      </c>
      <c r="L194" s="10">
        <f t="shared" si="15"/>
        <v>7.2648462044248269E-2</v>
      </c>
    </row>
    <row r="195" spans="1:12" ht="14.1" customHeight="1" x14ac:dyDescent="0.2">
      <c r="A195" s="3">
        <v>2917</v>
      </c>
      <c r="B195" s="4">
        <v>26</v>
      </c>
      <c r="C195" s="5" t="s">
        <v>197</v>
      </c>
      <c r="D195" s="5" t="s">
        <v>9</v>
      </c>
      <c r="E195" s="5" t="s">
        <v>196</v>
      </c>
      <c r="F195" s="6">
        <v>156700</v>
      </c>
      <c r="G195" s="6">
        <v>147000</v>
      </c>
      <c r="H195" s="7">
        <v>0.94</v>
      </c>
      <c r="I195" s="9">
        <f t="shared" si="12"/>
        <v>4028.7570000000001</v>
      </c>
      <c r="J195" s="9">
        <f t="shared" si="13"/>
        <v>4411.4699999999993</v>
      </c>
      <c r="K195" s="9">
        <f t="shared" si="14"/>
        <v>382.71299999999928</v>
      </c>
      <c r="L195" s="10">
        <f t="shared" si="15"/>
        <v>9.499530500350338E-2</v>
      </c>
    </row>
    <row r="196" spans="1:12" ht="14.1" customHeight="1" x14ac:dyDescent="0.2">
      <c r="A196" s="3">
        <v>2917</v>
      </c>
      <c r="B196" s="4">
        <v>26</v>
      </c>
      <c r="C196" s="5" t="s">
        <v>198</v>
      </c>
      <c r="D196" s="5" t="s">
        <v>9</v>
      </c>
      <c r="E196" s="5" t="s">
        <v>196</v>
      </c>
      <c r="F196" s="6">
        <v>152300</v>
      </c>
      <c r="G196" s="6">
        <v>117000</v>
      </c>
      <c r="H196" s="7">
        <v>0.77</v>
      </c>
      <c r="I196" s="9">
        <f t="shared" si="12"/>
        <v>3915.6329999999998</v>
      </c>
      <c r="J196" s="9">
        <f t="shared" si="13"/>
        <v>3511.1699999999996</v>
      </c>
      <c r="K196" s="9">
        <f t="shared" si="14"/>
        <v>-404.46300000000019</v>
      </c>
      <c r="L196" s="10">
        <f t="shared" si="15"/>
        <v>-0.10329440986936217</v>
      </c>
    </row>
    <row r="197" spans="1:12" ht="14.1" customHeight="1" x14ac:dyDescent="0.2">
      <c r="A197" s="3">
        <v>2917</v>
      </c>
      <c r="B197" s="4">
        <v>26</v>
      </c>
      <c r="C197" s="5" t="s">
        <v>199</v>
      </c>
      <c r="D197" s="5" t="s">
        <v>9</v>
      </c>
      <c r="E197" s="5" t="s">
        <v>196</v>
      </c>
      <c r="F197" s="6">
        <v>156700</v>
      </c>
      <c r="G197" s="6">
        <v>144000</v>
      </c>
      <c r="H197" s="7">
        <v>0.92</v>
      </c>
      <c r="I197" s="9">
        <f t="shared" si="12"/>
        <v>4028.7570000000001</v>
      </c>
      <c r="J197" s="9">
        <f t="shared" si="13"/>
        <v>4321.4399999999996</v>
      </c>
      <c r="K197" s="9">
        <f t="shared" si="14"/>
        <v>292.68299999999954</v>
      </c>
      <c r="L197" s="10">
        <f t="shared" si="15"/>
        <v>7.2648462044248269E-2</v>
      </c>
    </row>
    <row r="198" spans="1:12" ht="14.1" customHeight="1" x14ac:dyDescent="0.2">
      <c r="A198" s="3">
        <v>2917</v>
      </c>
      <c r="B198" s="4">
        <v>26</v>
      </c>
      <c r="C198" s="5" t="s">
        <v>200</v>
      </c>
      <c r="D198" s="5" t="s">
        <v>9</v>
      </c>
      <c r="E198" s="5" t="s">
        <v>196</v>
      </c>
      <c r="F198" s="6">
        <v>175600</v>
      </c>
      <c r="G198" s="6">
        <v>143000</v>
      </c>
      <c r="H198" s="7">
        <v>0.81</v>
      </c>
      <c r="I198" s="9">
        <f t="shared" si="12"/>
        <v>4514.6760000000004</v>
      </c>
      <c r="J198" s="9">
        <f t="shared" si="13"/>
        <v>4291.4299999999994</v>
      </c>
      <c r="K198" s="9">
        <f t="shared" si="14"/>
        <v>-223.246000000001</v>
      </c>
      <c r="L198" s="10">
        <f t="shared" si="15"/>
        <v>-4.9448952704468932E-2</v>
      </c>
    </row>
    <row r="199" spans="1:12" ht="14.1" customHeight="1" x14ac:dyDescent="0.2">
      <c r="A199" s="3">
        <v>2917</v>
      </c>
      <c r="B199" s="4">
        <v>27</v>
      </c>
      <c r="C199" s="5" t="s">
        <v>8</v>
      </c>
      <c r="D199" s="5" t="s">
        <v>9</v>
      </c>
      <c r="E199" s="5" t="s">
        <v>201</v>
      </c>
      <c r="F199" s="6">
        <v>1500000</v>
      </c>
      <c r="G199" s="6">
        <v>1376000</v>
      </c>
      <c r="H199" s="7">
        <v>0.92</v>
      </c>
      <c r="I199" s="9">
        <f t="shared" si="12"/>
        <v>38565</v>
      </c>
      <c r="J199" s="9">
        <f t="shared" si="13"/>
        <v>41293.759999999995</v>
      </c>
      <c r="K199" s="9">
        <f t="shared" si="14"/>
        <v>2728.7599999999948</v>
      </c>
      <c r="L199" s="10">
        <f t="shared" si="15"/>
        <v>7.0757422533385059E-2</v>
      </c>
    </row>
    <row r="200" spans="1:12" ht="14.1" customHeight="1" x14ac:dyDescent="0.2">
      <c r="A200" s="3">
        <v>2917</v>
      </c>
      <c r="B200" s="4">
        <v>28</v>
      </c>
      <c r="C200" s="5" t="s">
        <v>8</v>
      </c>
      <c r="D200" s="5" t="s">
        <v>9</v>
      </c>
      <c r="E200" s="5" t="s">
        <v>202</v>
      </c>
      <c r="F200" s="6">
        <v>976100</v>
      </c>
      <c r="G200" s="6">
        <v>849000</v>
      </c>
      <c r="H200" s="7">
        <v>0.87</v>
      </c>
      <c r="I200" s="9">
        <f t="shared" si="12"/>
        <v>25095.530999999999</v>
      </c>
      <c r="J200" s="9">
        <f t="shared" si="13"/>
        <v>25478.489999999998</v>
      </c>
      <c r="K200" s="9">
        <f t="shared" si="14"/>
        <v>382.95899999999892</v>
      </c>
      <c r="L200" s="10">
        <f t="shared" si="15"/>
        <v>1.5260047695344598E-2</v>
      </c>
    </row>
    <row r="201" spans="1:12" ht="14.1" customHeight="1" x14ac:dyDescent="0.2">
      <c r="A201" s="3">
        <v>2917</v>
      </c>
      <c r="B201" s="4">
        <v>29</v>
      </c>
      <c r="C201" s="5" t="s">
        <v>8</v>
      </c>
      <c r="D201" s="5" t="s">
        <v>9</v>
      </c>
      <c r="E201" s="5" t="s">
        <v>203</v>
      </c>
      <c r="F201" s="6">
        <v>1091900</v>
      </c>
      <c r="G201" s="6">
        <v>934000</v>
      </c>
      <c r="H201" s="7">
        <v>0.86</v>
      </c>
      <c r="I201" s="9">
        <f t="shared" si="12"/>
        <v>28072.749</v>
      </c>
      <c r="J201" s="9">
        <f t="shared" si="13"/>
        <v>28029.34</v>
      </c>
      <c r="K201" s="9">
        <f t="shared" si="14"/>
        <v>-43.408999999999651</v>
      </c>
      <c r="L201" s="10">
        <f t="shared" si="15"/>
        <v>-1.5463038550303588E-3</v>
      </c>
    </row>
    <row r="202" spans="1:12" ht="14.1" customHeight="1" x14ac:dyDescent="0.2">
      <c r="A202" s="3">
        <v>3001</v>
      </c>
      <c r="B202" s="4">
        <v>2</v>
      </c>
      <c r="C202" s="5" t="s">
        <v>8</v>
      </c>
      <c r="D202" s="5" t="s">
        <v>9</v>
      </c>
      <c r="E202" s="5" t="s">
        <v>204</v>
      </c>
      <c r="F202" s="6">
        <v>5326500</v>
      </c>
      <c r="G202" s="6">
        <v>5498000</v>
      </c>
      <c r="H202" s="7">
        <v>1.03</v>
      </c>
      <c r="I202" s="9">
        <f t="shared" si="12"/>
        <v>136944.315</v>
      </c>
      <c r="J202" s="9">
        <f t="shared" si="13"/>
        <v>164994.97999999998</v>
      </c>
      <c r="K202" s="9">
        <f t="shared" si="14"/>
        <v>28050.664999999979</v>
      </c>
      <c r="L202" s="10">
        <f t="shared" si="15"/>
        <v>0.20483263580529049</v>
      </c>
    </row>
    <row r="203" spans="1:12" ht="14.1" customHeight="1" x14ac:dyDescent="0.2">
      <c r="A203" s="3">
        <v>3001</v>
      </c>
      <c r="B203" s="4">
        <v>3</v>
      </c>
      <c r="C203" s="5" t="s">
        <v>8</v>
      </c>
      <c r="D203" s="5" t="s">
        <v>11</v>
      </c>
      <c r="E203" s="5" t="s">
        <v>205</v>
      </c>
      <c r="F203" s="6">
        <v>2700000</v>
      </c>
      <c r="G203" s="6">
        <v>3097000</v>
      </c>
      <c r="H203" s="7">
        <v>1.1499999999999999</v>
      </c>
      <c r="I203" s="9">
        <f t="shared" si="12"/>
        <v>69417</v>
      </c>
      <c r="J203" s="9">
        <f t="shared" si="13"/>
        <v>92940.97</v>
      </c>
      <c r="K203" s="9">
        <f t="shared" si="14"/>
        <v>23523.97</v>
      </c>
      <c r="L203" s="10">
        <f t="shared" si="15"/>
        <v>0.33887909301756058</v>
      </c>
    </row>
    <row r="204" spans="1:12" ht="14.1" customHeight="1" x14ac:dyDescent="0.2">
      <c r="A204" s="3">
        <v>3001</v>
      </c>
      <c r="B204" s="4">
        <v>4</v>
      </c>
      <c r="C204" s="5" t="s">
        <v>8</v>
      </c>
      <c r="D204" s="5" t="s">
        <v>9</v>
      </c>
      <c r="E204" s="5" t="s">
        <v>206</v>
      </c>
      <c r="F204" s="6">
        <v>3400000</v>
      </c>
      <c r="G204" s="6">
        <v>2765000</v>
      </c>
      <c r="H204" s="7">
        <v>0.81</v>
      </c>
      <c r="I204" s="9">
        <f t="shared" si="12"/>
        <v>87414</v>
      </c>
      <c r="J204" s="9">
        <f t="shared" si="13"/>
        <v>82977.649999999994</v>
      </c>
      <c r="K204" s="9">
        <f t="shared" si="14"/>
        <v>-4436.3500000000058</v>
      </c>
      <c r="L204" s="10">
        <f t="shared" si="15"/>
        <v>-5.0751023863454432E-2</v>
      </c>
    </row>
    <row r="205" spans="1:12" ht="14.1" customHeight="1" x14ac:dyDescent="0.2">
      <c r="A205" s="3">
        <v>3001</v>
      </c>
      <c r="B205" s="4">
        <v>5</v>
      </c>
      <c r="C205" s="5" t="s">
        <v>8</v>
      </c>
      <c r="D205" s="5" t="s">
        <v>9</v>
      </c>
      <c r="E205" s="5" t="s">
        <v>207</v>
      </c>
      <c r="F205" s="6">
        <v>1581100</v>
      </c>
      <c r="G205" s="6">
        <v>1533000</v>
      </c>
      <c r="H205" s="7">
        <v>0.97</v>
      </c>
      <c r="I205" s="9">
        <f t="shared" si="12"/>
        <v>40650.080999999998</v>
      </c>
      <c r="J205" s="9">
        <f t="shared" si="13"/>
        <v>46005.329999999994</v>
      </c>
      <c r="K205" s="9">
        <f t="shared" si="14"/>
        <v>5355.2489999999962</v>
      </c>
      <c r="L205" s="10">
        <f t="shared" si="15"/>
        <v>0.13174018029631962</v>
      </c>
    </row>
    <row r="206" spans="1:12" ht="14.1" customHeight="1" x14ac:dyDescent="0.2">
      <c r="A206" s="3">
        <v>3001</v>
      </c>
      <c r="B206" s="4">
        <v>6</v>
      </c>
      <c r="C206" s="5" t="s">
        <v>8</v>
      </c>
      <c r="D206" s="5" t="s">
        <v>11</v>
      </c>
      <c r="E206" s="5" t="s">
        <v>208</v>
      </c>
      <c r="F206" s="6">
        <v>980000</v>
      </c>
      <c r="G206" s="6">
        <v>1251000</v>
      </c>
      <c r="H206" s="7">
        <v>1.28</v>
      </c>
      <c r="I206" s="9">
        <f t="shared" si="12"/>
        <v>25195.8</v>
      </c>
      <c r="J206" s="9">
        <f t="shared" si="13"/>
        <v>37542.509999999995</v>
      </c>
      <c r="K206" s="9">
        <f t="shared" si="14"/>
        <v>12346.709999999995</v>
      </c>
      <c r="L206" s="10">
        <f t="shared" si="15"/>
        <v>0.49003048127068782</v>
      </c>
    </row>
    <row r="207" spans="1:12" ht="14.1" customHeight="1" x14ac:dyDescent="0.2">
      <c r="A207" s="3">
        <v>3002</v>
      </c>
      <c r="B207" s="4">
        <v>1</v>
      </c>
      <c r="C207" s="5" t="s">
        <v>8</v>
      </c>
      <c r="D207" s="5" t="s">
        <v>11</v>
      </c>
      <c r="E207" s="5" t="s">
        <v>209</v>
      </c>
      <c r="F207" s="6">
        <v>7000000</v>
      </c>
      <c r="G207" s="6">
        <v>8604000</v>
      </c>
      <c r="H207" s="7">
        <v>1.23</v>
      </c>
      <c r="I207" s="9">
        <f t="shared" si="12"/>
        <v>179970</v>
      </c>
      <c r="J207" s="9">
        <f t="shared" si="13"/>
        <v>258206.03999999998</v>
      </c>
      <c r="K207" s="9">
        <f t="shared" si="14"/>
        <v>78236.039999999979</v>
      </c>
      <c r="L207" s="10">
        <f t="shared" si="15"/>
        <v>0.43471711951991987</v>
      </c>
    </row>
    <row r="208" spans="1:12" ht="14.1" customHeight="1" x14ac:dyDescent="0.2">
      <c r="A208" s="3">
        <v>3112</v>
      </c>
      <c r="B208" s="4">
        <v>55</v>
      </c>
      <c r="C208" s="5" t="s">
        <v>8</v>
      </c>
      <c r="D208" s="5" t="s">
        <v>9</v>
      </c>
      <c r="E208" s="5" t="s">
        <v>210</v>
      </c>
      <c r="F208" s="6">
        <v>12000000</v>
      </c>
      <c r="G208" s="6">
        <v>10486000</v>
      </c>
      <c r="H208" s="7">
        <v>0.87</v>
      </c>
      <c r="I208" s="9">
        <f t="shared" si="12"/>
        <v>308520</v>
      </c>
      <c r="J208" s="9">
        <f t="shared" si="13"/>
        <v>314684.86</v>
      </c>
      <c r="K208" s="9">
        <f t="shared" si="14"/>
        <v>6164.859999999986</v>
      </c>
      <c r="L208" s="10">
        <f t="shared" si="15"/>
        <v>1.9982043303513504E-2</v>
      </c>
    </row>
    <row r="209" spans="1:12" ht="14.1" customHeight="1" x14ac:dyDescent="0.2">
      <c r="A209" s="3">
        <v>3112</v>
      </c>
      <c r="B209" s="4">
        <v>66</v>
      </c>
      <c r="C209" s="5" t="s">
        <v>8</v>
      </c>
      <c r="D209" s="5" t="s">
        <v>9</v>
      </c>
      <c r="E209" s="5" t="s">
        <v>211</v>
      </c>
      <c r="F209" s="6">
        <v>547900</v>
      </c>
      <c r="G209" s="6">
        <v>486200</v>
      </c>
      <c r="H209" s="7">
        <v>0.89</v>
      </c>
      <c r="I209" s="9">
        <f t="shared" si="12"/>
        <v>14086.509</v>
      </c>
      <c r="J209" s="9">
        <f t="shared" si="13"/>
        <v>14590.861999999999</v>
      </c>
      <c r="K209" s="9">
        <f t="shared" si="14"/>
        <v>504.35299999999916</v>
      </c>
      <c r="L209" s="10">
        <f t="shared" si="15"/>
        <v>3.5803973858959601E-2</v>
      </c>
    </row>
    <row r="210" spans="1:12" ht="14.1" customHeight="1" x14ac:dyDescent="0.2">
      <c r="A210" s="3">
        <v>3114</v>
      </c>
      <c r="B210" s="7">
        <v>45.01</v>
      </c>
      <c r="C210" s="5" t="s">
        <v>8</v>
      </c>
      <c r="D210" s="5" t="s">
        <v>9</v>
      </c>
      <c r="E210" s="5" t="s">
        <v>212</v>
      </c>
      <c r="F210" s="6">
        <v>829800</v>
      </c>
      <c r="G210" s="6">
        <v>679000</v>
      </c>
      <c r="H210" s="7">
        <v>0.82</v>
      </c>
      <c r="I210" s="9">
        <f t="shared" si="12"/>
        <v>21334.157999999999</v>
      </c>
      <c r="J210" s="9">
        <f t="shared" si="13"/>
        <v>20376.789999999997</v>
      </c>
      <c r="K210" s="9">
        <f t="shared" si="14"/>
        <v>-957.36800000000221</v>
      </c>
      <c r="L210" s="10">
        <f t="shared" si="15"/>
        <v>-4.4874890305021752E-2</v>
      </c>
    </row>
    <row r="211" spans="1:12" ht="14.1" customHeight="1" x14ac:dyDescent="0.2">
      <c r="A211" s="3">
        <v>3209</v>
      </c>
      <c r="B211" s="4">
        <v>6</v>
      </c>
      <c r="C211" s="5" t="s">
        <v>8</v>
      </c>
      <c r="D211" s="5" t="s">
        <v>9</v>
      </c>
      <c r="E211" s="5" t="s">
        <v>213</v>
      </c>
      <c r="F211" s="6">
        <v>433100</v>
      </c>
      <c r="G211" s="6">
        <v>451000</v>
      </c>
      <c r="H211" s="7">
        <v>1.04</v>
      </c>
      <c r="I211" s="9">
        <f t="shared" si="12"/>
        <v>11135.001</v>
      </c>
      <c r="J211" s="9">
        <f t="shared" si="13"/>
        <v>13534.51</v>
      </c>
      <c r="K211" s="9">
        <f t="shared" si="14"/>
        <v>2399.509</v>
      </c>
      <c r="L211" s="10">
        <f t="shared" si="15"/>
        <v>0.2154924817698714</v>
      </c>
    </row>
    <row r="212" spans="1:12" ht="14.1" customHeight="1" x14ac:dyDescent="0.2">
      <c r="A212" s="3">
        <v>3209</v>
      </c>
      <c r="B212" s="4">
        <v>7</v>
      </c>
      <c r="C212" s="5" t="s">
        <v>8</v>
      </c>
      <c r="D212" s="5" t="s">
        <v>9</v>
      </c>
      <c r="E212" s="5" t="s">
        <v>214</v>
      </c>
      <c r="F212" s="6">
        <v>411600</v>
      </c>
      <c r="G212" s="6">
        <v>391000</v>
      </c>
      <c r="H212" s="7">
        <v>0.95</v>
      </c>
      <c r="I212" s="9">
        <f t="shared" si="12"/>
        <v>10582.236000000001</v>
      </c>
      <c r="J212" s="9">
        <f t="shared" si="13"/>
        <v>11733.91</v>
      </c>
      <c r="K212" s="9">
        <f t="shared" si="14"/>
        <v>1151.6739999999991</v>
      </c>
      <c r="L212" s="10">
        <f t="shared" si="15"/>
        <v>0.10883087468470737</v>
      </c>
    </row>
    <row r="213" spans="1:12" ht="14.1" customHeight="1" x14ac:dyDescent="0.2">
      <c r="A213" s="3">
        <v>3209</v>
      </c>
      <c r="B213" s="4">
        <v>8</v>
      </c>
      <c r="C213" s="5" t="s">
        <v>8</v>
      </c>
      <c r="D213" s="5" t="s">
        <v>9</v>
      </c>
      <c r="E213" s="5" t="s">
        <v>215</v>
      </c>
      <c r="F213" s="6">
        <v>571000</v>
      </c>
      <c r="G213" s="6">
        <v>510000</v>
      </c>
      <c r="H213" s="7">
        <v>0.89</v>
      </c>
      <c r="I213" s="9">
        <f t="shared" si="12"/>
        <v>14680.41</v>
      </c>
      <c r="J213" s="9">
        <f t="shared" si="13"/>
        <v>15305.099999999999</v>
      </c>
      <c r="K213" s="9">
        <f t="shared" si="14"/>
        <v>624.68999999999869</v>
      </c>
      <c r="L213" s="10">
        <f t="shared" si="15"/>
        <v>4.25526262549887E-2</v>
      </c>
    </row>
    <row r="214" spans="1:12" ht="14.1" customHeight="1" x14ac:dyDescent="0.2">
      <c r="A214" s="3">
        <v>3209</v>
      </c>
      <c r="B214" s="4">
        <v>9</v>
      </c>
      <c r="C214" s="5" t="s">
        <v>8</v>
      </c>
      <c r="D214" s="5" t="s">
        <v>9</v>
      </c>
      <c r="E214" s="5" t="s">
        <v>216</v>
      </c>
      <c r="F214" s="6">
        <v>598800</v>
      </c>
      <c r="G214" s="6">
        <v>596000</v>
      </c>
      <c r="H214" s="7">
        <v>1</v>
      </c>
      <c r="I214" s="9">
        <f t="shared" si="12"/>
        <v>15395.147999999999</v>
      </c>
      <c r="J214" s="9">
        <f t="shared" si="13"/>
        <v>17885.96</v>
      </c>
      <c r="K214" s="9">
        <f t="shared" si="14"/>
        <v>2490.8119999999999</v>
      </c>
      <c r="L214" s="10">
        <f t="shared" si="15"/>
        <v>0.16179201395140858</v>
      </c>
    </row>
    <row r="215" spans="1:12" ht="14.1" customHeight="1" x14ac:dyDescent="0.2">
      <c r="A215" s="3">
        <v>3209</v>
      </c>
      <c r="B215" s="4">
        <v>10</v>
      </c>
      <c r="C215" s="5" t="s">
        <v>8</v>
      </c>
      <c r="D215" s="5" t="s">
        <v>9</v>
      </c>
      <c r="E215" s="5" t="s">
        <v>217</v>
      </c>
      <c r="F215" s="6">
        <v>3000000</v>
      </c>
      <c r="G215" s="6">
        <v>3100000</v>
      </c>
      <c r="H215" s="7">
        <v>1.03</v>
      </c>
      <c r="I215" s="9">
        <f t="shared" si="12"/>
        <v>77130</v>
      </c>
      <c r="J215" s="9">
        <f t="shared" si="13"/>
        <v>93031</v>
      </c>
      <c r="K215" s="9">
        <f t="shared" si="14"/>
        <v>15901</v>
      </c>
      <c r="L215" s="10">
        <f t="shared" si="15"/>
        <v>0.20615843381304291</v>
      </c>
    </row>
    <row r="216" spans="1:12" ht="14.1" customHeight="1" x14ac:dyDescent="0.2">
      <c r="A216" s="3">
        <v>3210</v>
      </c>
      <c r="B216" s="4">
        <v>1</v>
      </c>
      <c r="C216" s="5" t="s">
        <v>8</v>
      </c>
      <c r="D216" s="5" t="s">
        <v>9</v>
      </c>
      <c r="E216" s="5" t="s">
        <v>218</v>
      </c>
      <c r="F216" s="6">
        <v>593600</v>
      </c>
      <c r="G216" s="6">
        <v>539000</v>
      </c>
      <c r="H216" s="7">
        <v>0.91</v>
      </c>
      <c r="I216" s="9">
        <f t="shared" si="12"/>
        <v>15261.456</v>
      </c>
      <c r="J216" s="9">
        <f t="shared" si="13"/>
        <v>16175.39</v>
      </c>
      <c r="K216" s="9">
        <f t="shared" si="14"/>
        <v>913.93399999999929</v>
      </c>
      <c r="L216" s="10">
        <f t="shared" si="15"/>
        <v>5.9885111879233496E-2</v>
      </c>
    </row>
    <row r="217" spans="1:12" ht="14.1" customHeight="1" x14ac:dyDescent="0.2">
      <c r="A217" s="3">
        <v>3210</v>
      </c>
      <c r="B217" s="4">
        <v>14</v>
      </c>
      <c r="C217" s="5" t="s">
        <v>8</v>
      </c>
      <c r="D217" s="5" t="s">
        <v>11</v>
      </c>
      <c r="E217" s="5" t="s">
        <v>219</v>
      </c>
      <c r="F217" s="6">
        <v>616500</v>
      </c>
      <c r="G217" s="6">
        <v>667000</v>
      </c>
      <c r="H217" s="7">
        <v>1.08</v>
      </c>
      <c r="I217" s="9">
        <f t="shared" si="12"/>
        <v>15850.215</v>
      </c>
      <c r="J217" s="9">
        <f t="shared" si="13"/>
        <v>20016.669999999998</v>
      </c>
      <c r="K217" s="9">
        <f t="shared" si="14"/>
        <v>4166.4549999999981</v>
      </c>
      <c r="L217" s="10">
        <f t="shared" si="15"/>
        <v>0.26286425767726168</v>
      </c>
    </row>
    <row r="218" spans="1:12" ht="14.1" customHeight="1" x14ac:dyDescent="0.2">
      <c r="A218" s="3">
        <v>3210</v>
      </c>
      <c r="B218" s="4">
        <v>15</v>
      </c>
      <c r="C218" s="5" t="s">
        <v>8</v>
      </c>
      <c r="D218" s="5" t="s">
        <v>9</v>
      </c>
      <c r="E218" s="5" t="s">
        <v>220</v>
      </c>
      <c r="F218" s="6">
        <v>225000</v>
      </c>
      <c r="G218" s="6">
        <v>199000</v>
      </c>
      <c r="H218" s="7">
        <v>0.88</v>
      </c>
      <c r="I218" s="9">
        <f t="shared" si="12"/>
        <v>5784.75</v>
      </c>
      <c r="J218" s="9">
        <f t="shared" si="13"/>
        <v>5971.99</v>
      </c>
      <c r="K218" s="9">
        <f t="shared" si="14"/>
        <v>187.23999999999978</v>
      </c>
      <c r="L218" s="10">
        <f t="shared" si="15"/>
        <v>3.2367863779765728E-2</v>
      </c>
    </row>
    <row r="219" spans="1:12" ht="14.1" customHeight="1" x14ac:dyDescent="0.2">
      <c r="A219" s="3">
        <v>3210</v>
      </c>
      <c r="B219" s="4">
        <v>16</v>
      </c>
      <c r="C219" s="5" t="s">
        <v>8</v>
      </c>
      <c r="D219" s="5" t="s">
        <v>9</v>
      </c>
      <c r="E219" s="5" t="s">
        <v>221</v>
      </c>
      <c r="F219" s="6">
        <v>371300</v>
      </c>
      <c r="G219" s="6">
        <v>365000</v>
      </c>
      <c r="H219" s="7">
        <v>0.98</v>
      </c>
      <c r="I219" s="9">
        <f t="shared" si="12"/>
        <v>9546.1229999999996</v>
      </c>
      <c r="J219" s="9">
        <f t="shared" si="13"/>
        <v>10953.65</v>
      </c>
      <c r="K219" s="9">
        <f t="shared" si="14"/>
        <v>1407.527</v>
      </c>
      <c r="L219" s="10">
        <f t="shared" si="15"/>
        <v>0.1474448841692067</v>
      </c>
    </row>
    <row r="220" spans="1:12" ht="14.1" customHeight="1" x14ac:dyDescent="0.2">
      <c r="A220" s="3">
        <v>3210</v>
      </c>
      <c r="B220" s="4">
        <v>17</v>
      </c>
      <c r="C220" s="5" t="s">
        <v>8</v>
      </c>
      <c r="D220" s="5" t="s">
        <v>9</v>
      </c>
      <c r="E220" s="5" t="s">
        <v>222</v>
      </c>
      <c r="F220" s="6">
        <v>365000</v>
      </c>
      <c r="G220" s="6">
        <v>333000</v>
      </c>
      <c r="H220" s="7">
        <v>0.91</v>
      </c>
      <c r="I220" s="9">
        <f t="shared" si="12"/>
        <v>9384.15</v>
      </c>
      <c r="J220" s="9">
        <f t="shared" si="13"/>
        <v>9993.33</v>
      </c>
      <c r="K220" s="9">
        <f t="shared" si="14"/>
        <v>609.18000000000029</v>
      </c>
      <c r="L220" s="10">
        <f t="shared" si="15"/>
        <v>6.4915842138073276E-2</v>
      </c>
    </row>
    <row r="221" spans="1:12" ht="14.1" customHeight="1" x14ac:dyDescent="0.2">
      <c r="A221" s="3">
        <v>3210</v>
      </c>
      <c r="B221" s="4">
        <v>20</v>
      </c>
      <c r="C221" s="5" t="s">
        <v>8</v>
      </c>
      <c r="D221" s="5" t="s">
        <v>9</v>
      </c>
      <c r="E221" s="5" t="s">
        <v>223</v>
      </c>
      <c r="F221" s="6">
        <v>1218000</v>
      </c>
      <c r="G221" s="6">
        <v>1115000</v>
      </c>
      <c r="H221" s="7">
        <v>0.92</v>
      </c>
      <c r="I221" s="9">
        <f t="shared" si="12"/>
        <v>31314.78</v>
      </c>
      <c r="J221" s="9">
        <f t="shared" si="13"/>
        <v>33461.15</v>
      </c>
      <c r="K221" s="9">
        <f t="shared" si="14"/>
        <v>2146.3700000000026</v>
      </c>
      <c r="L221" s="10">
        <f t="shared" si="15"/>
        <v>6.8541755682141228E-2</v>
      </c>
    </row>
    <row r="222" spans="1:12" ht="14.1" customHeight="1" x14ac:dyDescent="0.2">
      <c r="A222" s="3">
        <v>3210</v>
      </c>
      <c r="B222" s="4">
        <v>21</v>
      </c>
      <c r="C222" s="5" t="s">
        <v>8</v>
      </c>
      <c r="D222" s="5" t="s">
        <v>9</v>
      </c>
      <c r="E222" s="5" t="s">
        <v>224</v>
      </c>
      <c r="F222" s="6">
        <v>630800</v>
      </c>
      <c r="G222" s="6">
        <v>541000</v>
      </c>
      <c r="H222" s="7">
        <v>0.86</v>
      </c>
      <c r="I222" s="9">
        <f t="shared" si="12"/>
        <v>16217.868</v>
      </c>
      <c r="J222" s="9">
        <f t="shared" si="13"/>
        <v>16235.41</v>
      </c>
      <c r="K222" s="9">
        <f t="shared" si="14"/>
        <v>17.541999999999462</v>
      </c>
      <c r="L222" s="10">
        <f t="shared" si="15"/>
        <v>1.0816464901551462E-3</v>
      </c>
    </row>
    <row r="223" spans="1:12" ht="14.1" customHeight="1" x14ac:dyDescent="0.2">
      <c r="A223" s="3">
        <v>3210</v>
      </c>
      <c r="B223" s="4">
        <v>22</v>
      </c>
      <c r="C223" s="5" t="s">
        <v>8</v>
      </c>
      <c r="D223" s="5" t="s">
        <v>9</v>
      </c>
      <c r="E223" s="5" t="s">
        <v>225</v>
      </c>
      <c r="F223" s="6">
        <v>462600</v>
      </c>
      <c r="G223" s="6">
        <v>433000</v>
      </c>
      <c r="H223" s="7">
        <v>0.94</v>
      </c>
      <c r="I223" s="9">
        <f t="shared" si="12"/>
        <v>11893.446</v>
      </c>
      <c r="J223" s="9">
        <f t="shared" si="13"/>
        <v>12994.33</v>
      </c>
      <c r="K223" s="9">
        <f t="shared" si="14"/>
        <v>1100.884</v>
      </c>
      <c r="L223" s="10">
        <f t="shared" si="15"/>
        <v>9.2562239741114563E-2</v>
      </c>
    </row>
    <row r="224" spans="1:12" ht="14.1" customHeight="1" x14ac:dyDescent="0.2">
      <c r="A224" s="3">
        <v>3210</v>
      </c>
      <c r="B224" s="4">
        <v>23</v>
      </c>
      <c r="C224" s="5" t="s">
        <v>8</v>
      </c>
      <c r="D224" s="5" t="s">
        <v>11</v>
      </c>
      <c r="E224" s="5" t="s">
        <v>226</v>
      </c>
      <c r="F224" s="6">
        <v>2206100</v>
      </c>
      <c r="G224" s="6">
        <v>2421600</v>
      </c>
      <c r="H224" s="7">
        <v>1.1000000000000001</v>
      </c>
      <c r="I224" s="9">
        <f t="shared" si="12"/>
        <v>56718.830999999998</v>
      </c>
      <c r="J224" s="9">
        <f t="shared" si="13"/>
        <v>72672.216</v>
      </c>
      <c r="K224" s="9">
        <f t="shared" si="14"/>
        <v>15953.385000000002</v>
      </c>
      <c r="L224" s="10">
        <f t="shared" si="15"/>
        <v>0.28127139996943878</v>
      </c>
    </row>
    <row r="225" spans="1:12" ht="14.1" customHeight="1" x14ac:dyDescent="0.2">
      <c r="A225" s="3">
        <v>3210</v>
      </c>
      <c r="B225" s="4">
        <v>24</v>
      </c>
      <c r="C225" s="5" t="s">
        <v>8</v>
      </c>
      <c r="D225" s="5" t="s">
        <v>9</v>
      </c>
      <c r="E225" s="5" t="s">
        <v>227</v>
      </c>
      <c r="F225" s="6">
        <v>1200200</v>
      </c>
      <c r="G225" s="6">
        <v>988000</v>
      </c>
      <c r="H225" s="7">
        <v>0.82</v>
      </c>
      <c r="I225" s="9">
        <f t="shared" si="12"/>
        <v>30857.142</v>
      </c>
      <c r="J225" s="9">
        <f t="shared" si="13"/>
        <v>29649.879999999997</v>
      </c>
      <c r="K225" s="9">
        <f t="shared" si="14"/>
        <v>-1207.2620000000024</v>
      </c>
      <c r="L225" s="10">
        <f t="shared" si="15"/>
        <v>-3.9124232568265797E-2</v>
      </c>
    </row>
    <row r="226" spans="1:12" ht="14.1" customHeight="1" x14ac:dyDescent="0.2">
      <c r="A226" s="3">
        <v>3212</v>
      </c>
      <c r="B226" s="4">
        <v>17</v>
      </c>
      <c r="C226" s="5" t="s">
        <v>8</v>
      </c>
      <c r="D226" s="5" t="s">
        <v>9</v>
      </c>
      <c r="E226" s="5" t="s">
        <v>228</v>
      </c>
      <c r="F226" s="6">
        <v>418100</v>
      </c>
      <c r="G226" s="6">
        <v>316000</v>
      </c>
      <c r="H226" s="7">
        <v>0.76</v>
      </c>
      <c r="I226" s="9">
        <f t="shared" si="12"/>
        <v>10749.351000000001</v>
      </c>
      <c r="J226" s="9">
        <f t="shared" si="13"/>
        <v>9483.16</v>
      </c>
      <c r="K226" s="9">
        <f t="shared" si="14"/>
        <v>-1266.1910000000007</v>
      </c>
      <c r="L226" s="10">
        <f t="shared" si="15"/>
        <v>-0.11779232067126663</v>
      </c>
    </row>
    <row r="227" spans="1:12" ht="14.1" customHeight="1" x14ac:dyDescent="0.2">
      <c r="A227" s="3">
        <v>3212</v>
      </c>
      <c r="B227" s="4">
        <v>18</v>
      </c>
      <c r="C227" s="5" t="s">
        <v>8</v>
      </c>
      <c r="D227" s="5" t="s">
        <v>11</v>
      </c>
      <c r="E227" s="5" t="s">
        <v>229</v>
      </c>
      <c r="F227" s="6">
        <v>1236300</v>
      </c>
      <c r="G227" s="6">
        <v>1403000</v>
      </c>
      <c r="H227" s="7">
        <v>1.1299999999999999</v>
      </c>
      <c r="I227" s="9">
        <f t="shared" si="12"/>
        <v>31785.273000000001</v>
      </c>
      <c r="J227" s="9">
        <f t="shared" si="13"/>
        <v>42104.03</v>
      </c>
      <c r="K227" s="9">
        <f t="shared" si="14"/>
        <v>10318.756999999998</v>
      </c>
      <c r="L227" s="10">
        <f t="shared" si="15"/>
        <v>0.3246395587038059</v>
      </c>
    </row>
    <row r="228" spans="1:12" ht="14.1" customHeight="1" x14ac:dyDescent="0.2">
      <c r="A228" s="3">
        <v>3212</v>
      </c>
      <c r="B228" s="4">
        <v>19</v>
      </c>
      <c r="C228" s="5" t="s">
        <v>8</v>
      </c>
      <c r="D228" s="5" t="s">
        <v>11</v>
      </c>
      <c r="E228" s="5" t="s">
        <v>230</v>
      </c>
      <c r="F228" s="6">
        <v>517100</v>
      </c>
      <c r="G228" s="6">
        <v>572000</v>
      </c>
      <c r="H228" s="7">
        <v>1.1100000000000001</v>
      </c>
      <c r="I228" s="9">
        <f t="shared" si="12"/>
        <v>13294.641</v>
      </c>
      <c r="J228" s="9">
        <f t="shared" si="13"/>
        <v>17165.719999999998</v>
      </c>
      <c r="K228" s="9">
        <f t="shared" si="14"/>
        <v>3871.0789999999979</v>
      </c>
      <c r="L228" s="10">
        <f t="shared" si="15"/>
        <v>0.29117589561087043</v>
      </c>
    </row>
    <row r="229" spans="1:12" ht="14.1" customHeight="1" x14ac:dyDescent="0.2">
      <c r="A229" s="3">
        <v>3212</v>
      </c>
      <c r="B229" s="4">
        <v>20</v>
      </c>
      <c r="C229" s="5" t="s">
        <v>8</v>
      </c>
      <c r="D229" s="5" t="s">
        <v>11</v>
      </c>
      <c r="E229" s="5" t="s">
        <v>231</v>
      </c>
      <c r="F229" s="6">
        <v>1007800</v>
      </c>
      <c r="G229" s="6">
        <v>1162000</v>
      </c>
      <c r="H229" s="7">
        <v>1.1499999999999999</v>
      </c>
      <c r="I229" s="9">
        <f t="shared" si="12"/>
        <v>25910.538</v>
      </c>
      <c r="J229" s="9">
        <f t="shared" si="13"/>
        <v>34871.619999999995</v>
      </c>
      <c r="K229" s="9">
        <f t="shared" si="14"/>
        <v>8961.0819999999949</v>
      </c>
      <c r="L229" s="10">
        <f t="shared" si="15"/>
        <v>0.34584700634158944</v>
      </c>
    </row>
    <row r="230" spans="1:12" ht="14.1" customHeight="1" x14ac:dyDescent="0.2">
      <c r="A230" s="3">
        <v>3214</v>
      </c>
      <c r="B230" s="4">
        <v>1</v>
      </c>
      <c r="C230" s="5" t="s">
        <v>8</v>
      </c>
      <c r="D230" s="5" t="s">
        <v>11</v>
      </c>
      <c r="E230" s="5" t="s">
        <v>232</v>
      </c>
      <c r="F230" s="6">
        <v>725700</v>
      </c>
      <c r="G230" s="6">
        <v>740000</v>
      </c>
      <c r="H230" s="7">
        <v>1.02</v>
      </c>
      <c r="I230" s="9">
        <f t="shared" si="12"/>
        <v>18657.746999999999</v>
      </c>
      <c r="J230" s="9">
        <f t="shared" si="13"/>
        <v>22207.399999999998</v>
      </c>
      <c r="K230" s="9">
        <f t="shared" si="14"/>
        <v>3549.6529999999984</v>
      </c>
      <c r="L230" s="10">
        <f t="shared" si="15"/>
        <v>0.19025089149295457</v>
      </c>
    </row>
    <row r="231" spans="1:12" ht="14.1" customHeight="1" x14ac:dyDescent="0.2">
      <c r="A231" s="3">
        <v>3216</v>
      </c>
      <c r="B231" s="4">
        <v>13</v>
      </c>
      <c r="C231" s="5" t="s">
        <v>8</v>
      </c>
      <c r="D231" s="5" t="s">
        <v>9</v>
      </c>
      <c r="E231" s="5" t="s">
        <v>233</v>
      </c>
      <c r="F231" s="6">
        <v>577200</v>
      </c>
      <c r="G231" s="6">
        <v>426000</v>
      </c>
      <c r="H231" s="7">
        <v>0.74</v>
      </c>
      <c r="I231" s="9">
        <f t="shared" si="12"/>
        <v>14839.812</v>
      </c>
      <c r="J231" s="9">
        <f t="shared" si="13"/>
        <v>12784.26</v>
      </c>
      <c r="K231" s="9">
        <f t="shared" si="14"/>
        <v>-2055.5519999999997</v>
      </c>
      <c r="L231" s="10">
        <f t="shared" si="15"/>
        <v>-0.13851604049970442</v>
      </c>
    </row>
    <row r="232" spans="1:12" ht="14.1" customHeight="1" x14ac:dyDescent="0.2">
      <c r="A232" s="3">
        <v>3216</v>
      </c>
      <c r="B232" s="4">
        <v>15</v>
      </c>
      <c r="C232" s="5" t="s">
        <v>8</v>
      </c>
      <c r="D232" s="5" t="s">
        <v>9</v>
      </c>
      <c r="E232" s="5" t="s">
        <v>234</v>
      </c>
      <c r="F232" s="6">
        <v>630300</v>
      </c>
      <c r="G232" s="6">
        <v>554000</v>
      </c>
      <c r="H232" s="7">
        <v>0.88</v>
      </c>
      <c r="I232" s="9">
        <f t="shared" si="12"/>
        <v>16205.013000000001</v>
      </c>
      <c r="J232" s="9">
        <f t="shared" si="13"/>
        <v>16625.54</v>
      </c>
      <c r="K232" s="9">
        <f t="shared" si="14"/>
        <v>420.52700000000004</v>
      </c>
      <c r="L232" s="10">
        <f t="shared" si="15"/>
        <v>2.5950426574788927E-2</v>
      </c>
    </row>
    <row r="233" spans="1:12" ht="14.1" customHeight="1" x14ac:dyDescent="0.2">
      <c r="A233" s="3">
        <v>3301</v>
      </c>
      <c r="B233" s="4">
        <v>3</v>
      </c>
      <c r="C233" s="5" t="s">
        <v>8</v>
      </c>
      <c r="D233" s="5" t="s">
        <v>9</v>
      </c>
      <c r="E233" s="5" t="s">
        <v>235</v>
      </c>
      <c r="F233" s="6">
        <v>784400</v>
      </c>
      <c r="G233" s="6">
        <v>779000</v>
      </c>
      <c r="H233" s="7">
        <v>0.99</v>
      </c>
      <c r="I233" s="9">
        <f t="shared" si="12"/>
        <v>20166.923999999999</v>
      </c>
      <c r="J233" s="9">
        <f t="shared" si="13"/>
        <v>23377.789999999997</v>
      </c>
      <c r="K233" s="9">
        <f t="shared" si="14"/>
        <v>3210.8659999999982</v>
      </c>
      <c r="L233" s="10">
        <f t="shared" si="15"/>
        <v>0.15921446423857194</v>
      </c>
    </row>
    <row r="234" spans="1:12" ht="14.1" customHeight="1" x14ac:dyDescent="0.2">
      <c r="A234" s="3">
        <v>3301</v>
      </c>
      <c r="B234" s="4">
        <v>4</v>
      </c>
      <c r="C234" s="5" t="s">
        <v>8</v>
      </c>
      <c r="D234" s="5" t="s">
        <v>11</v>
      </c>
      <c r="E234" s="5" t="s">
        <v>236</v>
      </c>
      <c r="F234" s="6">
        <v>600000</v>
      </c>
      <c r="G234" s="6">
        <v>745000</v>
      </c>
      <c r="H234" s="7">
        <v>1.24</v>
      </c>
      <c r="I234" s="9">
        <f t="shared" si="12"/>
        <v>15426</v>
      </c>
      <c r="J234" s="9">
        <f t="shared" si="13"/>
        <v>22357.449999999997</v>
      </c>
      <c r="K234" s="9">
        <f t="shared" si="14"/>
        <v>6931.4499999999971</v>
      </c>
      <c r="L234" s="10">
        <f t="shared" si="15"/>
        <v>0.44933553740438203</v>
      </c>
    </row>
    <row r="235" spans="1:12" ht="14.1" customHeight="1" x14ac:dyDescent="0.2">
      <c r="A235" s="3">
        <v>3301</v>
      </c>
      <c r="B235" s="4">
        <v>5</v>
      </c>
      <c r="C235" s="5" t="s">
        <v>8</v>
      </c>
      <c r="D235" s="5" t="s">
        <v>11</v>
      </c>
      <c r="E235" s="5" t="s">
        <v>237</v>
      </c>
      <c r="F235" s="6">
        <v>2268400</v>
      </c>
      <c r="G235" s="6">
        <v>3289000</v>
      </c>
      <c r="H235" s="7">
        <v>1.45</v>
      </c>
      <c r="I235" s="9">
        <f t="shared" si="12"/>
        <v>58320.563999999998</v>
      </c>
      <c r="J235" s="9">
        <f t="shared" si="13"/>
        <v>98702.89</v>
      </c>
      <c r="K235" s="9">
        <f t="shared" si="14"/>
        <v>40382.326000000001</v>
      </c>
      <c r="L235" s="10">
        <f t="shared" si="15"/>
        <v>0.69242001843466405</v>
      </c>
    </row>
    <row r="236" spans="1:12" ht="14.1" customHeight="1" x14ac:dyDescent="0.2">
      <c r="A236" s="3">
        <v>3302</v>
      </c>
      <c r="B236" s="4">
        <v>2</v>
      </c>
      <c r="C236" s="5" t="s">
        <v>8</v>
      </c>
      <c r="D236" s="5" t="s">
        <v>9</v>
      </c>
      <c r="E236" s="5" t="s">
        <v>238</v>
      </c>
      <c r="F236" s="6">
        <v>486500</v>
      </c>
      <c r="G236" s="6">
        <v>450000</v>
      </c>
      <c r="H236" s="7">
        <v>0.92</v>
      </c>
      <c r="I236" s="9">
        <f t="shared" si="12"/>
        <v>12507.915000000001</v>
      </c>
      <c r="J236" s="9">
        <f t="shared" si="13"/>
        <v>13504.5</v>
      </c>
      <c r="K236" s="9">
        <f t="shared" si="14"/>
        <v>996.58499999999913</v>
      </c>
      <c r="L236" s="10">
        <f t="shared" si="15"/>
        <v>7.9676348935853736E-2</v>
      </c>
    </row>
    <row r="237" spans="1:12" ht="14.1" customHeight="1" x14ac:dyDescent="0.2">
      <c r="A237" s="3">
        <v>3302</v>
      </c>
      <c r="B237" s="4">
        <v>4</v>
      </c>
      <c r="C237" s="5" t="s">
        <v>8</v>
      </c>
      <c r="D237" s="5" t="s">
        <v>9</v>
      </c>
      <c r="E237" s="5" t="s">
        <v>239</v>
      </c>
      <c r="F237" s="6">
        <v>781100</v>
      </c>
      <c r="G237" s="6">
        <v>669000</v>
      </c>
      <c r="H237" s="7">
        <v>0.86</v>
      </c>
      <c r="I237" s="9">
        <f t="shared" si="12"/>
        <v>20082.081000000002</v>
      </c>
      <c r="J237" s="9">
        <f t="shared" si="13"/>
        <v>20076.689999999999</v>
      </c>
      <c r="K237" s="9">
        <f t="shared" si="14"/>
        <v>-5.3910000000032596</v>
      </c>
      <c r="L237" s="10">
        <f t="shared" si="15"/>
        <v>-2.6844827485773305E-4</v>
      </c>
    </row>
    <row r="238" spans="1:12" ht="14.1" customHeight="1" x14ac:dyDescent="0.2">
      <c r="A238" s="3">
        <v>3302</v>
      </c>
      <c r="B238" s="4">
        <v>8</v>
      </c>
      <c r="C238" s="5" t="s">
        <v>8</v>
      </c>
      <c r="D238" s="5" t="s">
        <v>9</v>
      </c>
      <c r="E238" s="5" t="s">
        <v>240</v>
      </c>
      <c r="F238" s="6">
        <v>477200</v>
      </c>
      <c r="G238" s="6">
        <v>443600</v>
      </c>
      <c r="H238" s="7">
        <v>0.93</v>
      </c>
      <c r="I238" s="9">
        <f t="shared" si="12"/>
        <v>12268.812</v>
      </c>
      <c r="J238" s="9">
        <f t="shared" si="13"/>
        <v>13312.436</v>
      </c>
      <c r="K238" s="9">
        <f t="shared" si="14"/>
        <v>1043.6239999999998</v>
      </c>
      <c r="L238" s="10">
        <f t="shared" si="15"/>
        <v>8.5063166670089965E-2</v>
      </c>
    </row>
    <row r="239" spans="1:12" ht="14.1" customHeight="1" x14ac:dyDescent="0.2">
      <c r="A239" s="3">
        <v>3303</v>
      </c>
      <c r="B239" s="4">
        <v>6</v>
      </c>
      <c r="C239" s="5" t="s">
        <v>8</v>
      </c>
      <c r="D239" s="5" t="s">
        <v>9</v>
      </c>
      <c r="E239" s="5" t="s">
        <v>241</v>
      </c>
      <c r="F239" s="6">
        <v>763300</v>
      </c>
      <c r="G239" s="6">
        <v>607000</v>
      </c>
      <c r="H239" s="7">
        <v>0.8</v>
      </c>
      <c r="I239" s="9">
        <f t="shared" si="12"/>
        <v>19624.442999999999</v>
      </c>
      <c r="J239" s="9">
        <f t="shared" si="13"/>
        <v>18216.07</v>
      </c>
      <c r="K239" s="9">
        <f t="shared" si="14"/>
        <v>-1408.3729999999996</v>
      </c>
      <c r="L239" s="10">
        <f t="shared" si="15"/>
        <v>-7.1766266181414656E-2</v>
      </c>
    </row>
    <row r="240" spans="1:12" ht="14.1" customHeight="1" x14ac:dyDescent="0.2">
      <c r="A240" s="3">
        <v>3401</v>
      </c>
      <c r="B240" s="4">
        <v>1</v>
      </c>
      <c r="C240" s="5" t="s">
        <v>8</v>
      </c>
      <c r="D240" s="5" t="s">
        <v>11</v>
      </c>
      <c r="E240" s="5" t="s">
        <v>242</v>
      </c>
      <c r="F240" s="6">
        <v>545000</v>
      </c>
      <c r="G240" s="6">
        <v>549000</v>
      </c>
      <c r="H240" s="7">
        <v>1.01</v>
      </c>
      <c r="I240" s="9">
        <f t="shared" si="12"/>
        <v>14011.95</v>
      </c>
      <c r="J240" s="9">
        <f t="shared" si="13"/>
        <v>16475.489999999998</v>
      </c>
      <c r="K240" s="9">
        <f t="shared" si="14"/>
        <v>2463.5399999999972</v>
      </c>
      <c r="L240" s="10">
        <f t="shared" si="15"/>
        <v>0.17581707042916919</v>
      </c>
    </row>
    <row r="241" spans="1:12" ht="14.1" customHeight="1" x14ac:dyDescent="0.2">
      <c r="A241" s="3">
        <v>3408</v>
      </c>
      <c r="B241" s="4">
        <v>6</v>
      </c>
      <c r="C241" s="5" t="s">
        <v>8</v>
      </c>
      <c r="D241" s="5" t="s">
        <v>11</v>
      </c>
      <c r="E241" s="5" t="s">
        <v>243</v>
      </c>
      <c r="F241" s="6">
        <v>2600000</v>
      </c>
      <c r="G241" s="6">
        <v>3023000</v>
      </c>
      <c r="H241" s="7">
        <v>1.1599999999999999</v>
      </c>
      <c r="I241" s="9">
        <f t="shared" si="12"/>
        <v>66846</v>
      </c>
      <c r="J241" s="9">
        <f t="shared" si="13"/>
        <v>90720.23</v>
      </c>
      <c r="K241" s="9">
        <f t="shared" si="14"/>
        <v>23874.229999999996</v>
      </c>
      <c r="L241" s="10">
        <f t="shared" si="15"/>
        <v>0.35715270921221909</v>
      </c>
    </row>
    <row r="242" spans="1:12" ht="14.1" customHeight="1" x14ac:dyDescent="0.2">
      <c r="A242" s="3">
        <v>3502</v>
      </c>
      <c r="B242" s="4">
        <v>4</v>
      </c>
      <c r="C242" s="5" t="s">
        <v>8</v>
      </c>
      <c r="D242" s="5" t="s">
        <v>9</v>
      </c>
      <c r="E242" s="5" t="s">
        <v>244</v>
      </c>
      <c r="F242" s="6">
        <v>606100</v>
      </c>
      <c r="G242" s="6">
        <v>506000</v>
      </c>
      <c r="H242" s="7">
        <v>0.83</v>
      </c>
      <c r="I242" s="9">
        <f t="shared" si="12"/>
        <v>15582.831</v>
      </c>
      <c r="J242" s="9">
        <f t="shared" si="13"/>
        <v>15185.06</v>
      </c>
      <c r="K242" s="9">
        <f t="shared" si="14"/>
        <v>-397.77100000000064</v>
      </c>
      <c r="L242" s="10">
        <f t="shared" si="15"/>
        <v>-2.5526234610386306E-2</v>
      </c>
    </row>
    <row r="243" spans="1:12" ht="14.1" customHeight="1" x14ac:dyDescent="0.2">
      <c r="A243" s="3">
        <v>3601</v>
      </c>
      <c r="B243" s="4">
        <v>3</v>
      </c>
      <c r="C243" s="5" t="s">
        <v>59</v>
      </c>
      <c r="D243" s="5" t="s">
        <v>9</v>
      </c>
      <c r="E243" s="5" t="s">
        <v>245</v>
      </c>
      <c r="F243" s="6">
        <v>650100</v>
      </c>
      <c r="G243" s="6">
        <v>585000</v>
      </c>
      <c r="H243" s="7">
        <v>0.9</v>
      </c>
      <c r="I243" s="9">
        <f t="shared" si="12"/>
        <v>16714.071</v>
      </c>
      <c r="J243" s="9">
        <f t="shared" si="13"/>
        <v>17555.849999999999</v>
      </c>
      <c r="K243" s="9">
        <f t="shared" si="14"/>
        <v>841.77899999999863</v>
      </c>
      <c r="L243" s="10">
        <f t="shared" si="15"/>
        <v>5.0363493131027066E-2</v>
      </c>
    </row>
    <row r="244" spans="1:12" ht="14.1" customHeight="1" x14ac:dyDescent="0.2">
      <c r="A244" s="3">
        <v>3602</v>
      </c>
      <c r="B244" s="7">
        <v>2.0099999999999998</v>
      </c>
      <c r="C244" s="5" t="s">
        <v>8</v>
      </c>
      <c r="D244" s="5" t="s">
        <v>9</v>
      </c>
      <c r="E244" s="5" t="s">
        <v>246</v>
      </c>
      <c r="F244" s="6">
        <v>1450000</v>
      </c>
      <c r="G244" s="6">
        <v>1380000</v>
      </c>
      <c r="H244" s="7">
        <v>0.95</v>
      </c>
      <c r="I244" s="9">
        <f t="shared" si="12"/>
        <v>37279.5</v>
      </c>
      <c r="J244" s="9">
        <f t="shared" si="13"/>
        <v>41413.799999999996</v>
      </c>
      <c r="K244" s="9">
        <f t="shared" si="14"/>
        <v>4134.2999999999956</v>
      </c>
      <c r="L244" s="10">
        <f t="shared" si="15"/>
        <v>0.11090009254415954</v>
      </c>
    </row>
    <row r="245" spans="1:12" ht="14.1" customHeight="1" x14ac:dyDescent="0.2">
      <c r="A245" s="3">
        <v>3602</v>
      </c>
      <c r="B245" s="7">
        <v>4.01</v>
      </c>
      <c r="C245" s="5" t="s">
        <v>8</v>
      </c>
      <c r="D245" s="5" t="s">
        <v>9</v>
      </c>
      <c r="E245" s="5" t="s">
        <v>247</v>
      </c>
      <c r="F245" s="6">
        <v>1742200</v>
      </c>
      <c r="G245" s="6">
        <v>1759000</v>
      </c>
      <c r="H245" s="7">
        <v>1.01</v>
      </c>
      <c r="I245" s="9">
        <f t="shared" si="12"/>
        <v>44791.962</v>
      </c>
      <c r="J245" s="9">
        <f t="shared" si="13"/>
        <v>52787.59</v>
      </c>
      <c r="K245" s="9">
        <f t="shared" si="14"/>
        <v>7995.627999999997</v>
      </c>
      <c r="L245" s="10">
        <f t="shared" si="15"/>
        <v>0.17850586674457344</v>
      </c>
    </row>
    <row r="246" spans="1:12" ht="14.1" customHeight="1" x14ac:dyDescent="0.2">
      <c r="A246" s="3">
        <v>3604</v>
      </c>
      <c r="B246" s="4">
        <v>14</v>
      </c>
      <c r="C246" s="5" t="s">
        <v>8</v>
      </c>
      <c r="D246" s="5" t="s">
        <v>9</v>
      </c>
      <c r="E246" s="5" t="s">
        <v>248</v>
      </c>
      <c r="F246" s="6">
        <v>31324200</v>
      </c>
      <c r="G246" s="6">
        <v>28300000</v>
      </c>
      <c r="H246" s="7">
        <v>0.9</v>
      </c>
      <c r="I246" s="9">
        <f t="shared" si="12"/>
        <v>805345.18200000003</v>
      </c>
      <c r="J246" s="9">
        <f t="shared" si="13"/>
        <v>849283</v>
      </c>
      <c r="K246" s="9">
        <f t="shared" si="14"/>
        <v>43937.81799999997</v>
      </c>
      <c r="L246" s="10">
        <f t="shared" si="15"/>
        <v>5.455774614667027E-2</v>
      </c>
    </row>
    <row r="247" spans="1:12" ht="14.1" customHeight="1" x14ac:dyDescent="0.2">
      <c r="A247" s="3">
        <v>3606</v>
      </c>
      <c r="B247" s="4">
        <v>1</v>
      </c>
      <c r="C247" s="5" t="s">
        <v>8</v>
      </c>
      <c r="D247" s="5" t="s">
        <v>9</v>
      </c>
      <c r="E247" s="5" t="s">
        <v>248</v>
      </c>
      <c r="F247" s="6">
        <v>1831400</v>
      </c>
      <c r="G247" s="6">
        <v>1692100</v>
      </c>
      <c r="H247" s="7">
        <v>0.92</v>
      </c>
      <c r="I247" s="9">
        <f t="shared" si="12"/>
        <v>47085.294000000002</v>
      </c>
      <c r="J247" s="9">
        <f t="shared" si="13"/>
        <v>50779.920999999995</v>
      </c>
      <c r="K247" s="9">
        <f t="shared" si="14"/>
        <v>3694.6269999999931</v>
      </c>
      <c r="L247" s="10">
        <f t="shared" si="15"/>
        <v>7.8466686435046853E-2</v>
      </c>
    </row>
    <row r="248" spans="1:12" ht="14.1" customHeight="1" x14ac:dyDescent="0.2">
      <c r="A248" s="3">
        <v>3606</v>
      </c>
      <c r="B248" s="4">
        <v>2</v>
      </c>
      <c r="C248" s="5" t="s">
        <v>8</v>
      </c>
      <c r="D248" s="5" t="s">
        <v>9</v>
      </c>
      <c r="E248" s="5" t="s">
        <v>249</v>
      </c>
      <c r="F248" s="6">
        <v>56210100</v>
      </c>
      <c r="G248" s="6">
        <v>50907900</v>
      </c>
      <c r="H248" s="7">
        <v>0.91</v>
      </c>
      <c r="I248" s="9">
        <f t="shared" si="12"/>
        <v>1445161.6710000001</v>
      </c>
      <c r="J248" s="9">
        <f t="shared" si="13"/>
        <v>1527746.0789999999</v>
      </c>
      <c r="K248" s="9">
        <f t="shared" si="14"/>
        <v>82584.407999999821</v>
      </c>
      <c r="L248" s="10">
        <f t="shared" si="15"/>
        <v>5.7145445839879197E-2</v>
      </c>
    </row>
    <row r="249" spans="1:12" ht="14.1" customHeight="1" x14ac:dyDescent="0.2">
      <c r="A249" s="3">
        <v>3606</v>
      </c>
      <c r="B249" s="4">
        <v>3</v>
      </c>
      <c r="C249" s="5" t="s">
        <v>8</v>
      </c>
      <c r="D249" s="5" t="s">
        <v>9</v>
      </c>
      <c r="E249" s="5" t="s">
        <v>250</v>
      </c>
      <c r="F249" s="6">
        <v>40714500</v>
      </c>
      <c r="G249" s="6">
        <v>36900000</v>
      </c>
      <c r="H249" s="7">
        <v>0.91</v>
      </c>
      <c r="I249" s="9">
        <f t="shared" si="12"/>
        <v>1046769.795</v>
      </c>
      <c r="J249" s="9">
        <f t="shared" si="13"/>
        <v>1107369</v>
      </c>
      <c r="K249" s="9">
        <f t="shared" si="14"/>
        <v>60599.204999999958</v>
      </c>
      <c r="L249" s="10">
        <f t="shared" si="15"/>
        <v>5.7891625541220321E-2</v>
      </c>
    </row>
    <row r="250" spans="1:12" ht="14.1" customHeight="1" x14ac:dyDescent="0.2">
      <c r="A250" s="3">
        <v>3606</v>
      </c>
      <c r="B250" s="4">
        <v>4</v>
      </c>
      <c r="C250" s="5" t="s">
        <v>8</v>
      </c>
      <c r="D250" s="5" t="s">
        <v>9</v>
      </c>
      <c r="E250" s="5" t="s">
        <v>251</v>
      </c>
      <c r="F250" s="6">
        <v>13469200</v>
      </c>
      <c r="G250" s="6">
        <v>12200000</v>
      </c>
      <c r="H250" s="7">
        <v>0.91</v>
      </c>
      <c r="I250" s="9">
        <f t="shared" si="12"/>
        <v>346293.13199999998</v>
      </c>
      <c r="J250" s="9">
        <f t="shared" si="13"/>
        <v>366122</v>
      </c>
      <c r="K250" s="9">
        <f t="shared" si="14"/>
        <v>19828.868000000017</v>
      </c>
      <c r="L250" s="10">
        <f t="shared" si="15"/>
        <v>5.7260355946071775E-2</v>
      </c>
    </row>
    <row r="251" spans="1:12" ht="14.1" customHeight="1" x14ac:dyDescent="0.2">
      <c r="A251" s="3">
        <v>3606</v>
      </c>
      <c r="B251" s="4">
        <v>5</v>
      </c>
      <c r="C251" s="5" t="s">
        <v>8</v>
      </c>
      <c r="D251" s="5" t="s">
        <v>9</v>
      </c>
      <c r="E251" s="5" t="s">
        <v>252</v>
      </c>
      <c r="F251" s="6">
        <v>43186000</v>
      </c>
      <c r="G251" s="6">
        <v>46508500</v>
      </c>
      <c r="H251" s="7">
        <v>1.08</v>
      </c>
      <c r="I251" s="9">
        <f t="shared" si="12"/>
        <v>1110312.06</v>
      </c>
      <c r="J251" s="9">
        <f t="shared" si="13"/>
        <v>1395720.085</v>
      </c>
      <c r="K251" s="9">
        <f t="shared" si="14"/>
        <v>285408.02499999991</v>
      </c>
      <c r="L251" s="10">
        <f t="shared" si="15"/>
        <v>0.25705208047546552</v>
      </c>
    </row>
    <row r="252" spans="1:12" ht="14.1" customHeight="1" x14ac:dyDescent="0.2">
      <c r="A252" s="3">
        <v>3606</v>
      </c>
      <c r="B252" s="4">
        <v>6</v>
      </c>
      <c r="C252" s="5" t="s">
        <v>8</v>
      </c>
      <c r="D252" s="5" t="s">
        <v>9</v>
      </c>
      <c r="E252" s="5" t="s">
        <v>248</v>
      </c>
      <c r="F252" s="6">
        <v>2566800</v>
      </c>
      <c r="G252" s="6">
        <v>2979300</v>
      </c>
      <c r="H252" s="7">
        <v>1.1599999999999999</v>
      </c>
      <c r="I252" s="9">
        <f t="shared" si="12"/>
        <v>65992.428</v>
      </c>
      <c r="J252" s="9">
        <f t="shared" si="13"/>
        <v>89408.792999999991</v>
      </c>
      <c r="K252" s="9">
        <f t="shared" si="14"/>
        <v>23416.364999999991</v>
      </c>
      <c r="L252" s="10">
        <f t="shared" si="15"/>
        <v>0.35483411824156541</v>
      </c>
    </row>
    <row r="253" spans="1:12" ht="14.1" customHeight="1" x14ac:dyDescent="0.2">
      <c r="A253" s="3">
        <v>3609</v>
      </c>
      <c r="B253" s="4">
        <v>2</v>
      </c>
      <c r="C253" s="5" t="s">
        <v>8</v>
      </c>
      <c r="D253" s="5" t="s">
        <v>11</v>
      </c>
      <c r="E253" s="5" t="s">
        <v>253</v>
      </c>
      <c r="F253" s="6">
        <v>2231800</v>
      </c>
      <c r="G253" s="6">
        <v>2447000</v>
      </c>
      <c r="H253" s="7">
        <v>1.1000000000000001</v>
      </c>
      <c r="I253" s="9">
        <f t="shared" si="12"/>
        <v>57379.578000000001</v>
      </c>
      <c r="J253" s="9">
        <f t="shared" si="13"/>
        <v>73434.47</v>
      </c>
      <c r="K253" s="9">
        <f t="shared" si="14"/>
        <v>16054.892</v>
      </c>
      <c r="L253" s="10">
        <f t="shared" si="15"/>
        <v>0.27980150010862748</v>
      </c>
    </row>
    <row r="254" spans="1:12" ht="14.1" customHeight="1" x14ac:dyDescent="0.2">
      <c r="A254" s="3">
        <v>3609</v>
      </c>
      <c r="B254" s="7">
        <v>8.01</v>
      </c>
      <c r="C254" s="5" t="s">
        <v>254</v>
      </c>
      <c r="D254" s="5" t="s">
        <v>11</v>
      </c>
      <c r="E254" s="5" t="s">
        <v>255</v>
      </c>
      <c r="F254" s="6">
        <v>5580400</v>
      </c>
      <c r="G254" s="6">
        <v>6703000</v>
      </c>
      <c r="H254" s="7">
        <v>1.2</v>
      </c>
      <c r="I254" s="9">
        <f t="shared" si="12"/>
        <v>143472.084</v>
      </c>
      <c r="J254" s="9">
        <f t="shared" si="13"/>
        <v>201157.03</v>
      </c>
      <c r="K254" s="9">
        <f t="shared" si="14"/>
        <v>57684.945999999996</v>
      </c>
      <c r="L254" s="10">
        <f t="shared" si="15"/>
        <v>0.40206390254985069</v>
      </c>
    </row>
    <row r="255" spans="1:12" ht="14.1" customHeight="1" x14ac:dyDescent="0.2">
      <c r="A255" s="3">
        <v>3610</v>
      </c>
      <c r="B255" s="4">
        <v>21</v>
      </c>
      <c r="C255" s="5" t="s">
        <v>8</v>
      </c>
      <c r="D255" s="5" t="s">
        <v>9</v>
      </c>
      <c r="E255" s="5" t="s">
        <v>256</v>
      </c>
      <c r="F255" s="6">
        <v>522200</v>
      </c>
      <c r="G255" s="6">
        <v>470300</v>
      </c>
      <c r="H255" s="7">
        <v>0.9</v>
      </c>
      <c r="I255" s="9">
        <f t="shared" si="12"/>
        <v>13425.762000000001</v>
      </c>
      <c r="J255" s="9">
        <f t="shared" si="13"/>
        <v>14113.703</v>
      </c>
      <c r="K255" s="9">
        <f t="shared" si="14"/>
        <v>687.94099999999889</v>
      </c>
      <c r="L255" s="10">
        <f t="shared" si="15"/>
        <v>5.1240369075513097E-2</v>
      </c>
    </row>
    <row r="256" spans="1:12" ht="14.1" customHeight="1" x14ac:dyDescent="0.2">
      <c r="A256" s="3">
        <v>3703</v>
      </c>
      <c r="B256" s="4">
        <v>31</v>
      </c>
      <c r="C256" s="5" t="s">
        <v>8</v>
      </c>
      <c r="D256" s="5" t="s">
        <v>11</v>
      </c>
      <c r="E256" s="5" t="s">
        <v>257</v>
      </c>
      <c r="F256" s="6">
        <v>35000000</v>
      </c>
      <c r="G256" s="6">
        <v>31685000</v>
      </c>
      <c r="H256" s="7">
        <v>0.91</v>
      </c>
      <c r="I256" s="9">
        <f t="shared" si="12"/>
        <v>899850</v>
      </c>
      <c r="J256" s="9">
        <f t="shared" si="13"/>
        <v>950866.85</v>
      </c>
      <c r="K256" s="9">
        <f t="shared" si="14"/>
        <v>51016.849999999977</v>
      </c>
      <c r="L256" s="10">
        <f t="shared" si="15"/>
        <v>5.669483802856029E-2</v>
      </c>
    </row>
    <row r="257" spans="1:12" ht="14.1" customHeight="1" x14ac:dyDescent="0.2">
      <c r="A257" s="3">
        <v>3705</v>
      </c>
      <c r="B257" s="4">
        <v>9</v>
      </c>
      <c r="C257" s="5" t="s">
        <v>8</v>
      </c>
      <c r="D257" s="5" t="s">
        <v>9</v>
      </c>
      <c r="E257" s="5" t="s">
        <v>258</v>
      </c>
      <c r="F257" s="6">
        <v>641100</v>
      </c>
      <c r="G257" s="6">
        <v>600000</v>
      </c>
      <c r="H257" s="7">
        <v>0.94</v>
      </c>
      <c r="I257" s="9">
        <f t="shared" ref="I257:I320" si="16">0.02571*F257</f>
        <v>16482.681</v>
      </c>
      <c r="J257" s="9">
        <f t="shared" ref="J257:J320" si="17">0.03001*G257</f>
        <v>18006</v>
      </c>
      <c r="K257" s="9">
        <f t="shared" ref="K257:K320" si="18">+J257-I257</f>
        <v>1523.3189999999995</v>
      </c>
      <c r="L257" s="10">
        <f t="shared" ref="L257:L320" si="19">+K257/I257</f>
        <v>9.2419370368206452E-2</v>
      </c>
    </row>
    <row r="258" spans="1:12" ht="14.1" customHeight="1" x14ac:dyDescent="0.2">
      <c r="A258" s="3">
        <v>3801</v>
      </c>
      <c r="B258" s="4">
        <v>1</v>
      </c>
      <c r="C258" s="5" t="s">
        <v>8</v>
      </c>
      <c r="D258" s="5" t="s">
        <v>9</v>
      </c>
      <c r="E258" s="5" t="s">
        <v>259</v>
      </c>
      <c r="F258" s="6">
        <v>2156700</v>
      </c>
      <c r="G258" s="6">
        <v>2058000</v>
      </c>
      <c r="H258" s="7">
        <v>0.95</v>
      </c>
      <c r="I258" s="9">
        <f t="shared" si="16"/>
        <v>55448.756999999998</v>
      </c>
      <c r="J258" s="9">
        <f t="shared" si="17"/>
        <v>61760.579999999994</v>
      </c>
      <c r="K258" s="9">
        <f t="shared" si="18"/>
        <v>6311.8229999999967</v>
      </c>
      <c r="L258" s="10">
        <f t="shared" si="19"/>
        <v>0.11383164098701071</v>
      </c>
    </row>
    <row r="259" spans="1:12" ht="14.1" customHeight="1" x14ac:dyDescent="0.2">
      <c r="A259" s="3">
        <v>3801</v>
      </c>
      <c r="B259" s="4">
        <v>2</v>
      </c>
      <c r="C259" s="5" t="s">
        <v>8</v>
      </c>
      <c r="D259" s="5" t="s">
        <v>9</v>
      </c>
      <c r="E259" s="5" t="s">
        <v>260</v>
      </c>
      <c r="F259" s="6">
        <v>781600</v>
      </c>
      <c r="G259" s="6">
        <v>662000</v>
      </c>
      <c r="H259" s="7">
        <v>0.85</v>
      </c>
      <c r="I259" s="9">
        <f t="shared" si="16"/>
        <v>20094.936000000002</v>
      </c>
      <c r="J259" s="9">
        <f t="shared" si="17"/>
        <v>19866.62</v>
      </c>
      <c r="K259" s="9">
        <f t="shared" si="18"/>
        <v>-228.31600000000253</v>
      </c>
      <c r="L259" s="10">
        <f t="shared" si="19"/>
        <v>-1.1361867487410884E-2</v>
      </c>
    </row>
    <row r="260" spans="1:12" ht="14.1" customHeight="1" x14ac:dyDescent="0.2">
      <c r="A260" s="3">
        <v>3801</v>
      </c>
      <c r="B260" s="4">
        <v>3</v>
      </c>
      <c r="C260" s="5" t="s">
        <v>8</v>
      </c>
      <c r="D260" s="5" t="s">
        <v>9</v>
      </c>
      <c r="E260" s="5" t="s">
        <v>261</v>
      </c>
      <c r="F260" s="6">
        <v>675000</v>
      </c>
      <c r="G260" s="6">
        <v>598000</v>
      </c>
      <c r="H260" s="7">
        <v>0.89</v>
      </c>
      <c r="I260" s="9">
        <f t="shared" si="16"/>
        <v>17354.25</v>
      </c>
      <c r="J260" s="9">
        <f t="shared" si="17"/>
        <v>17945.98</v>
      </c>
      <c r="K260" s="9">
        <f t="shared" si="18"/>
        <v>591.72999999999956</v>
      </c>
      <c r="L260" s="10">
        <f t="shared" si="19"/>
        <v>3.4097123183081932E-2</v>
      </c>
    </row>
    <row r="261" spans="1:12" ht="14.1" customHeight="1" x14ac:dyDescent="0.2">
      <c r="A261" s="3">
        <v>3801</v>
      </c>
      <c r="B261" s="4">
        <v>4</v>
      </c>
      <c r="C261" s="5" t="s">
        <v>57</v>
      </c>
      <c r="D261" s="5" t="s">
        <v>9</v>
      </c>
      <c r="E261" s="5" t="s">
        <v>262</v>
      </c>
      <c r="F261" s="6">
        <v>215200</v>
      </c>
      <c r="G261" s="6">
        <v>225100</v>
      </c>
      <c r="H261" s="7">
        <v>1.05</v>
      </c>
      <c r="I261" s="9">
        <f t="shared" si="16"/>
        <v>5532.7920000000004</v>
      </c>
      <c r="J261" s="9">
        <f t="shared" si="17"/>
        <v>6755.2509999999993</v>
      </c>
      <c r="K261" s="9">
        <f t="shared" si="18"/>
        <v>1222.4589999999989</v>
      </c>
      <c r="L261" s="10">
        <f t="shared" si="19"/>
        <v>0.22094794093108847</v>
      </c>
    </row>
    <row r="262" spans="1:12" ht="14.1" customHeight="1" x14ac:dyDescent="0.2">
      <c r="A262" s="3">
        <v>3801</v>
      </c>
      <c r="B262" s="4">
        <v>4</v>
      </c>
      <c r="C262" s="5" t="s">
        <v>59</v>
      </c>
      <c r="D262" s="5" t="s">
        <v>9</v>
      </c>
      <c r="E262" s="5" t="s">
        <v>262</v>
      </c>
      <c r="F262" s="6">
        <v>133000</v>
      </c>
      <c r="G262" s="6">
        <v>132600</v>
      </c>
      <c r="H262" s="7">
        <v>1</v>
      </c>
      <c r="I262" s="9">
        <f t="shared" si="16"/>
        <v>3419.43</v>
      </c>
      <c r="J262" s="9">
        <f t="shared" si="17"/>
        <v>3979.326</v>
      </c>
      <c r="K262" s="9">
        <f t="shared" si="18"/>
        <v>559.89600000000019</v>
      </c>
      <c r="L262" s="10">
        <f t="shared" si="19"/>
        <v>0.16373957063019282</v>
      </c>
    </row>
    <row r="263" spans="1:12" ht="14.1" customHeight="1" x14ac:dyDescent="0.2">
      <c r="A263" s="3">
        <v>3801</v>
      </c>
      <c r="B263" s="4">
        <v>4</v>
      </c>
      <c r="C263" s="5" t="s">
        <v>149</v>
      </c>
      <c r="D263" s="5" t="s">
        <v>9</v>
      </c>
      <c r="E263" s="5" t="s">
        <v>262</v>
      </c>
      <c r="F263" s="6">
        <v>133000</v>
      </c>
      <c r="G263" s="6">
        <v>132600</v>
      </c>
      <c r="H263" s="7">
        <v>1</v>
      </c>
      <c r="I263" s="9">
        <f t="shared" si="16"/>
        <v>3419.43</v>
      </c>
      <c r="J263" s="9">
        <f t="shared" si="17"/>
        <v>3979.326</v>
      </c>
      <c r="K263" s="9">
        <f t="shared" si="18"/>
        <v>559.89600000000019</v>
      </c>
      <c r="L263" s="10">
        <f t="shared" si="19"/>
        <v>0.16373957063019282</v>
      </c>
    </row>
    <row r="264" spans="1:12" ht="14.1" customHeight="1" x14ac:dyDescent="0.2">
      <c r="A264" s="3">
        <v>3801</v>
      </c>
      <c r="B264" s="4">
        <v>4</v>
      </c>
      <c r="C264" s="5" t="s">
        <v>150</v>
      </c>
      <c r="D264" s="5" t="s">
        <v>9</v>
      </c>
      <c r="E264" s="5" t="s">
        <v>262</v>
      </c>
      <c r="F264" s="6">
        <v>133000</v>
      </c>
      <c r="G264" s="6">
        <v>132600</v>
      </c>
      <c r="H264" s="7">
        <v>1</v>
      </c>
      <c r="I264" s="9">
        <f t="shared" si="16"/>
        <v>3419.43</v>
      </c>
      <c r="J264" s="9">
        <f t="shared" si="17"/>
        <v>3979.326</v>
      </c>
      <c r="K264" s="9">
        <f t="shared" si="18"/>
        <v>559.89600000000019</v>
      </c>
      <c r="L264" s="10">
        <f t="shared" si="19"/>
        <v>0.16373957063019282</v>
      </c>
    </row>
    <row r="265" spans="1:12" ht="14.1" customHeight="1" x14ac:dyDescent="0.2">
      <c r="A265" s="3">
        <v>3801</v>
      </c>
      <c r="B265" s="4">
        <v>4</v>
      </c>
      <c r="C265" s="5" t="s">
        <v>151</v>
      </c>
      <c r="D265" s="5" t="s">
        <v>9</v>
      </c>
      <c r="E265" s="5" t="s">
        <v>262</v>
      </c>
      <c r="F265" s="6">
        <v>133000</v>
      </c>
      <c r="G265" s="6">
        <v>132600</v>
      </c>
      <c r="H265" s="7">
        <v>1</v>
      </c>
      <c r="I265" s="9">
        <f t="shared" si="16"/>
        <v>3419.43</v>
      </c>
      <c r="J265" s="9">
        <f t="shared" si="17"/>
        <v>3979.326</v>
      </c>
      <c r="K265" s="9">
        <f t="shared" si="18"/>
        <v>559.89600000000019</v>
      </c>
      <c r="L265" s="10">
        <f t="shared" si="19"/>
        <v>0.16373957063019282</v>
      </c>
    </row>
    <row r="266" spans="1:12" ht="14.1" customHeight="1" x14ac:dyDescent="0.2">
      <c r="A266" s="3">
        <v>3801</v>
      </c>
      <c r="B266" s="4">
        <v>4</v>
      </c>
      <c r="C266" s="5" t="s">
        <v>152</v>
      </c>
      <c r="D266" s="5" t="s">
        <v>9</v>
      </c>
      <c r="E266" s="5" t="s">
        <v>263</v>
      </c>
      <c r="F266" s="6">
        <v>186700</v>
      </c>
      <c r="G266" s="6">
        <v>181800</v>
      </c>
      <c r="H266" s="7">
        <v>0.97</v>
      </c>
      <c r="I266" s="9">
        <f t="shared" si="16"/>
        <v>4800.0569999999998</v>
      </c>
      <c r="J266" s="9">
        <f t="shared" si="17"/>
        <v>5455.8179999999993</v>
      </c>
      <c r="K266" s="9">
        <f t="shared" si="18"/>
        <v>655.76099999999951</v>
      </c>
      <c r="L266" s="10">
        <f t="shared" si="19"/>
        <v>0.13661525269387417</v>
      </c>
    </row>
    <row r="267" spans="1:12" ht="14.1" customHeight="1" x14ac:dyDescent="0.2">
      <c r="A267" s="3">
        <v>3801</v>
      </c>
      <c r="B267" s="4">
        <v>4</v>
      </c>
      <c r="C267" s="5" t="s">
        <v>153</v>
      </c>
      <c r="D267" s="5" t="s">
        <v>9</v>
      </c>
      <c r="E267" s="5" t="s">
        <v>263</v>
      </c>
      <c r="F267" s="6">
        <v>96400</v>
      </c>
      <c r="G267" s="6">
        <v>96800</v>
      </c>
      <c r="H267" s="7">
        <v>1</v>
      </c>
      <c r="I267" s="9">
        <f t="shared" si="16"/>
        <v>2478.444</v>
      </c>
      <c r="J267" s="9">
        <f t="shared" si="17"/>
        <v>2904.9679999999998</v>
      </c>
      <c r="K267" s="9">
        <f t="shared" si="18"/>
        <v>426.52399999999989</v>
      </c>
      <c r="L267" s="10">
        <f t="shared" si="19"/>
        <v>0.17209345863775816</v>
      </c>
    </row>
    <row r="268" spans="1:12" ht="14.1" customHeight="1" x14ac:dyDescent="0.2">
      <c r="A268" s="3">
        <v>3801</v>
      </c>
      <c r="B268" s="4">
        <v>4</v>
      </c>
      <c r="C268" s="5" t="s">
        <v>154</v>
      </c>
      <c r="D268" s="5" t="s">
        <v>9</v>
      </c>
      <c r="E268" s="5" t="s">
        <v>263</v>
      </c>
      <c r="F268" s="6">
        <v>96800</v>
      </c>
      <c r="G268" s="6">
        <v>93500</v>
      </c>
      <c r="H268" s="7">
        <v>0.97</v>
      </c>
      <c r="I268" s="9">
        <f t="shared" si="16"/>
        <v>2488.7280000000001</v>
      </c>
      <c r="J268" s="9">
        <f t="shared" si="17"/>
        <v>2805.9349999999999</v>
      </c>
      <c r="K268" s="9">
        <f t="shared" si="18"/>
        <v>317.20699999999988</v>
      </c>
      <c r="L268" s="10">
        <f t="shared" si="19"/>
        <v>0.12745748028711851</v>
      </c>
    </row>
    <row r="269" spans="1:12" ht="14.1" customHeight="1" x14ac:dyDescent="0.2">
      <c r="A269" s="3">
        <v>3801</v>
      </c>
      <c r="B269" s="4">
        <v>4</v>
      </c>
      <c r="C269" s="5" t="s">
        <v>155</v>
      </c>
      <c r="D269" s="5" t="s">
        <v>9</v>
      </c>
      <c r="E269" s="5" t="s">
        <v>263</v>
      </c>
      <c r="F269" s="6">
        <v>218400</v>
      </c>
      <c r="G269" s="6">
        <v>227000</v>
      </c>
      <c r="H269" s="7">
        <v>1.04</v>
      </c>
      <c r="I269" s="9">
        <f t="shared" si="16"/>
        <v>5615.0640000000003</v>
      </c>
      <c r="J269" s="9">
        <f t="shared" si="17"/>
        <v>6812.2699999999995</v>
      </c>
      <c r="K269" s="9">
        <f t="shared" si="18"/>
        <v>1197.2059999999992</v>
      </c>
      <c r="L269" s="10">
        <f t="shared" si="19"/>
        <v>0.21321324209305526</v>
      </c>
    </row>
    <row r="270" spans="1:12" ht="14.1" customHeight="1" x14ac:dyDescent="0.2">
      <c r="A270" s="3">
        <v>3801</v>
      </c>
      <c r="B270" s="4">
        <v>4</v>
      </c>
      <c r="C270" s="5" t="s">
        <v>156</v>
      </c>
      <c r="D270" s="5" t="s">
        <v>9</v>
      </c>
      <c r="E270" s="5" t="s">
        <v>263</v>
      </c>
      <c r="F270" s="6">
        <v>145200</v>
      </c>
      <c r="G270" s="6">
        <v>144800</v>
      </c>
      <c r="H270" s="7">
        <v>1</v>
      </c>
      <c r="I270" s="9">
        <f t="shared" si="16"/>
        <v>3733.0920000000001</v>
      </c>
      <c r="J270" s="9">
        <f t="shared" si="17"/>
        <v>4345.4479999999994</v>
      </c>
      <c r="K270" s="9">
        <f t="shared" si="18"/>
        <v>612.35599999999931</v>
      </c>
      <c r="L270" s="10">
        <f t="shared" si="19"/>
        <v>0.16403453223226197</v>
      </c>
    </row>
    <row r="271" spans="1:12" ht="14.1" customHeight="1" x14ac:dyDescent="0.2">
      <c r="A271" s="3">
        <v>3801</v>
      </c>
      <c r="B271" s="4">
        <v>4</v>
      </c>
      <c r="C271" s="5" t="s">
        <v>157</v>
      </c>
      <c r="D271" s="5" t="s">
        <v>9</v>
      </c>
      <c r="E271" s="5" t="s">
        <v>263</v>
      </c>
      <c r="F271" s="6">
        <v>186900</v>
      </c>
      <c r="G271" s="6">
        <v>184000</v>
      </c>
      <c r="H271" s="7">
        <v>0.98</v>
      </c>
      <c r="I271" s="9">
        <f t="shared" si="16"/>
        <v>4805.1989999999996</v>
      </c>
      <c r="J271" s="9">
        <f t="shared" si="17"/>
        <v>5521.84</v>
      </c>
      <c r="K271" s="9">
        <f t="shared" si="18"/>
        <v>716.64100000000053</v>
      </c>
      <c r="L271" s="10">
        <f t="shared" si="19"/>
        <v>0.14913867250867249</v>
      </c>
    </row>
    <row r="272" spans="1:12" ht="14.1" customHeight="1" x14ac:dyDescent="0.2">
      <c r="A272" s="3">
        <v>3801</v>
      </c>
      <c r="B272" s="4">
        <v>5</v>
      </c>
      <c r="C272" s="5" t="s">
        <v>8</v>
      </c>
      <c r="D272" s="5" t="s">
        <v>9</v>
      </c>
      <c r="E272" s="5" t="s">
        <v>264</v>
      </c>
      <c r="F272" s="6">
        <v>192600</v>
      </c>
      <c r="G272" s="6">
        <v>176000</v>
      </c>
      <c r="H272" s="7">
        <v>0.91</v>
      </c>
      <c r="I272" s="9">
        <f t="shared" si="16"/>
        <v>4951.7460000000001</v>
      </c>
      <c r="J272" s="9">
        <f t="shared" si="17"/>
        <v>5281.7599999999993</v>
      </c>
      <c r="K272" s="9">
        <f t="shared" si="18"/>
        <v>330.01399999999921</v>
      </c>
      <c r="L272" s="10">
        <f t="shared" si="19"/>
        <v>6.6645987092229533E-2</v>
      </c>
    </row>
    <row r="273" spans="1:12" ht="14.1" customHeight="1" x14ac:dyDescent="0.2">
      <c r="A273" s="3">
        <v>3801</v>
      </c>
      <c r="B273" s="4">
        <v>6</v>
      </c>
      <c r="C273" s="5" t="s">
        <v>8</v>
      </c>
      <c r="D273" s="5" t="s">
        <v>9</v>
      </c>
      <c r="E273" s="5" t="s">
        <v>265</v>
      </c>
      <c r="F273" s="6">
        <v>717300</v>
      </c>
      <c r="G273" s="6">
        <v>699000</v>
      </c>
      <c r="H273" s="7">
        <v>0.97</v>
      </c>
      <c r="I273" s="9">
        <f t="shared" si="16"/>
        <v>18441.782999999999</v>
      </c>
      <c r="J273" s="9">
        <f t="shared" si="17"/>
        <v>20976.989999999998</v>
      </c>
      <c r="K273" s="9">
        <f t="shared" si="18"/>
        <v>2535.2069999999985</v>
      </c>
      <c r="L273" s="10">
        <f t="shared" si="19"/>
        <v>0.13747081830428209</v>
      </c>
    </row>
    <row r="274" spans="1:12" ht="14.1" customHeight="1" x14ac:dyDescent="0.2">
      <c r="A274" s="3">
        <v>3816</v>
      </c>
      <c r="B274" s="7">
        <v>1.01</v>
      </c>
      <c r="C274" s="5" t="s">
        <v>8</v>
      </c>
      <c r="D274" s="5" t="s">
        <v>9</v>
      </c>
      <c r="E274" s="5" t="s">
        <v>266</v>
      </c>
      <c r="F274" s="6">
        <v>3383400</v>
      </c>
      <c r="G274" s="6">
        <v>3135000</v>
      </c>
      <c r="H274" s="7">
        <v>0.93</v>
      </c>
      <c r="I274" s="9">
        <f t="shared" si="16"/>
        <v>86987.214000000007</v>
      </c>
      <c r="J274" s="9">
        <f t="shared" si="17"/>
        <v>94081.349999999991</v>
      </c>
      <c r="K274" s="9">
        <f t="shared" si="18"/>
        <v>7094.1359999999841</v>
      </c>
      <c r="L274" s="10">
        <f t="shared" si="19"/>
        <v>8.1553778696717233E-2</v>
      </c>
    </row>
    <row r="275" spans="1:12" ht="14.1" customHeight="1" x14ac:dyDescent="0.2">
      <c r="A275" s="3">
        <v>3816</v>
      </c>
      <c r="B275" s="4">
        <v>3</v>
      </c>
      <c r="C275" s="5" t="s">
        <v>8</v>
      </c>
      <c r="D275" s="5" t="s">
        <v>9</v>
      </c>
      <c r="E275" s="5" t="s">
        <v>267</v>
      </c>
      <c r="F275" s="6">
        <v>973100</v>
      </c>
      <c r="G275" s="6">
        <v>824000</v>
      </c>
      <c r="H275" s="7">
        <v>0.85</v>
      </c>
      <c r="I275" s="9">
        <f t="shared" si="16"/>
        <v>25018.401000000002</v>
      </c>
      <c r="J275" s="9">
        <f t="shared" si="17"/>
        <v>24728.239999999998</v>
      </c>
      <c r="K275" s="9">
        <f t="shared" si="18"/>
        <v>-290.1610000000037</v>
      </c>
      <c r="L275" s="10">
        <f t="shared" si="19"/>
        <v>-1.1597903479123373E-2</v>
      </c>
    </row>
    <row r="276" spans="1:12" ht="14.1" customHeight="1" x14ac:dyDescent="0.2">
      <c r="A276" s="3">
        <v>3816</v>
      </c>
      <c r="B276" s="4">
        <v>4</v>
      </c>
      <c r="C276" s="5" t="s">
        <v>57</v>
      </c>
      <c r="D276" s="5" t="s">
        <v>9</v>
      </c>
      <c r="E276" s="5" t="s">
        <v>268</v>
      </c>
      <c r="F276" s="6">
        <v>390300</v>
      </c>
      <c r="G276" s="6">
        <v>347000</v>
      </c>
      <c r="H276" s="7">
        <v>0.89</v>
      </c>
      <c r="I276" s="9">
        <f t="shared" si="16"/>
        <v>10034.612999999999</v>
      </c>
      <c r="J276" s="9">
        <f t="shared" si="17"/>
        <v>10413.469999999999</v>
      </c>
      <c r="K276" s="9">
        <f t="shared" si="18"/>
        <v>378.85699999999997</v>
      </c>
      <c r="L276" s="10">
        <f t="shared" si="19"/>
        <v>3.7755018554278076E-2</v>
      </c>
    </row>
    <row r="277" spans="1:12" ht="14.1" customHeight="1" x14ac:dyDescent="0.2">
      <c r="A277" s="3">
        <v>3816</v>
      </c>
      <c r="B277" s="4">
        <v>4</v>
      </c>
      <c r="C277" s="5" t="s">
        <v>59</v>
      </c>
      <c r="D277" s="5" t="s">
        <v>9</v>
      </c>
      <c r="E277" s="5" t="s">
        <v>268</v>
      </c>
      <c r="F277" s="6">
        <v>236000</v>
      </c>
      <c r="G277" s="6">
        <v>210000</v>
      </c>
      <c r="H277" s="7">
        <v>0.89</v>
      </c>
      <c r="I277" s="9">
        <f t="shared" si="16"/>
        <v>6067.56</v>
      </c>
      <c r="J277" s="9">
        <f t="shared" si="17"/>
        <v>6302.0999999999995</v>
      </c>
      <c r="K277" s="9">
        <f t="shared" si="18"/>
        <v>234.53999999999905</v>
      </c>
      <c r="L277" s="10">
        <f t="shared" si="19"/>
        <v>3.8654747542669385E-2</v>
      </c>
    </row>
    <row r="278" spans="1:12" ht="14.1" customHeight="1" x14ac:dyDescent="0.2">
      <c r="A278" s="3">
        <v>3816</v>
      </c>
      <c r="B278" s="4">
        <v>4</v>
      </c>
      <c r="C278" s="5" t="s">
        <v>150</v>
      </c>
      <c r="D278" s="5" t="s">
        <v>9</v>
      </c>
      <c r="E278" s="5" t="s">
        <v>268</v>
      </c>
      <c r="F278" s="6">
        <v>222500</v>
      </c>
      <c r="G278" s="6">
        <v>198000</v>
      </c>
      <c r="H278" s="7">
        <v>0.89</v>
      </c>
      <c r="I278" s="9">
        <f t="shared" si="16"/>
        <v>5720.4750000000004</v>
      </c>
      <c r="J278" s="9">
        <f t="shared" si="17"/>
        <v>5941.98</v>
      </c>
      <c r="K278" s="9">
        <f t="shared" si="18"/>
        <v>221.5049999999992</v>
      </c>
      <c r="L278" s="10">
        <f t="shared" si="19"/>
        <v>3.8721434845882412E-2</v>
      </c>
    </row>
    <row r="279" spans="1:12" ht="14.1" customHeight="1" x14ac:dyDescent="0.2">
      <c r="A279" s="3">
        <v>3816</v>
      </c>
      <c r="B279" s="4">
        <v>4</v>
      </c>
      <c r="C279" s="5" t="s">
        <v>151</v>
      </c>
      <c r="D279" s="5" t="s">
        <v>9</v>
      </c>
      <c r="E279" s="5" t="s">
        <v>268</v>
      </c>
      <c r="F279" s="6">
        <v>240800</v>
      </c>
      <c r="G279" s="6">
        <v>214000</v>
      </c>
      <c r="H279" s="7">
        <v>0.89</v>
      </c>
      <c r="I279" s="9">
        <f t="shared" si="16"/>
        <v>6190.9679999999998</v>
      </c>
      <c r="J279" s="9">
        <f t="shared" si="17"/>
        <v>6422.1399999999994</v>
      </c>
      <c r="K279" s="9">
        <f t="shared" si="18"/>
        <v>231.17199999999957</v>
      </c>
      <c r="L279" s="10">
        <f t="shared" si="19"/>
        <v>3.734020269528119E-2</v>
      </c>
    </row>
    <row r="280" spans="1:12" ht="14.1" customHeight="1" x14ac:dyDescent="0.2">
      <c r="A280" s="3">
        <v>3816</v>
      </c>
      <c r="B280" s="4">
        <v>4</v>
      </c>
      <c r="C280" s="5" t="s">
        <v>152</v>
      </c>
      <c r="D280" s="5" t="s">
        <v>9</v>
      </c>
      <c r="E280" s="5" t="s">
        <v>268</v>
      </c>
      <c r="F280" s="6">
        <v>345400</v>
      </c>
      <c r="G280" s="6">
        <v>307000</v>
      </c>
      <c r="H280" s="7">
        <v>0.89</v>
      </c>
      <c r="I280" s="9">
        <f t="shared" si="16"/>
        <v>8880.2340000000004</v>
      </c>
      <c r="J280" s="9">
        <f t="shared" si="17"/>
        <v>9213.07</v>
      </c>
      <c r="K280" s="9">
        <f t="shared" si="18"/>
        <v>332.83599999999933</v>
      </c>
      <c r="L280" s="10">
        <f t="shared" si="19"/>
        <v>3.7480543868551132E-2</v>
      </c>
    </row>
    <row r="281" spans="1:12" ht="14.1" customHeight="1" x14ac:dyDescent="0.2">
      <c r="A281" s="3">
        <v>3816</v>
      </c>
      <c r="B281" s="4">
        <v>4</v>
      </c>
      <c r="C281" s="5" t="s">
        <v>153</v>
      </c>
      <c r="D281" s="5" t="s">
        <v>9</v>
      </c>
      <c r="E281" s="5" t="s">
        <v>268</v>
      </c>
      <c r="F281" s="6">
        <v>133200</v>
      </c>
      <c r="G281" s="6">
        <v>118000</v>
      </c>
      <c r="H281" s="7">
        <v>0.89</v>
      </c>
      <c r="I281" s="9">
        <f t="shared" si="16"/>
        <v>3424.5720000000001</v>
      </c>
      <c r="J281" s="9">
        <f t="shared" si="17"/>
        <v>3541.18</v>
      </c>
      <c r="K281" s="9">
        <f t="shared" si="18"/>
        <v>116.60799999999972</v>
      </c>
      <c r="L281" s="10">
        <f t="shared" si="19"/>
        <v>3.4050386442451702E-2</v>
      </c>
    </row>
    <row r="282" spans="1:12" ht="14.1" customHeight="1" x14ac:dyDescent="0.2">
      <c r="A282" s="3">
        <v>3816</v>
      </c>
      <c r="B282" s="4">
        <v>4</v>
      </c>
      <c r="C282" s="5" t="s">
        <v>154</v>
      </c>
      <c r="D282" s="5" t="s">
        <v>9</v>
      </c>
      <c r="E282" s="5" t="s">
        <v>268</v>
      </c>
      <c r="F282" s="6">
        <v>210100</v>
      </c>
      <c r="G282" s="6">
        <v>187000</v>
      </c>
      <c r="H282" s="7">
        <v>0.89</v>
      </c>
      <c r="I282" s="9">
        <f t="shared" si="16"/>
        <v>5401.6710000000003</v>
      </c>
      <c r="J282" s="9">
        <f t="shared" si="17"/>
        <v>5611.87</v>
      </c>
      <c r="K282" s="9">
        <f t="shared" si="18"/>
        <v>210.19899999999961</v>
      </c>
      <c r="L282" s="10">
        <f t="shared" si="19"/>
        <v>3.8913699112737447E-2</v>
      </c>
    </row>
    <row r="283" spans="1:12" ht="14.1" customHeight="1" x14ac:dyDescent="0.2">
      <c r="A283" s="3">
        <v>3816</v>
      </c>
      <c r="B283" s="4">
        <v>4</v>
      </c>
      <c r="C283" s="5" t="s">
        <v>155</v>
      </c>
      <c r="D283" s="5" t="s">
        <v>9</v>
      </c>
      <c r="E283" s="5" t="s">
        <v>268</v>
      </c>
      <c r="F283" s="6">
        <v>1826100</v>
      </c>
      <c r="G283" s="6">
        <v>1624000</v>
      </c>
      <c r="H283" s="7">
        <v>0.89</v>
      </c>
      <c r="I283" s="9">
        <f t="shared" si="16"/>
        <v>46949.031000000003</v>
      </c>
      <c r="J283" s="9">
        <f t="shared" si="17"/>
        <v>48736.24</v>
      </c>
      <c r="K283" s="9">
        <f t="shared" si="18"/>
        <v>1787.2089999999953</v>
      </c>
      <c r="L283" s="10">
        <f t="shared" si="19"/>
        <v>3.8067005046387332E-2</v>
      </c>
    </row>
    <row r="284" spans="1:12" ht="14.1" customHeight="1" x14ac:dyDescent="0.2">
      <c r="A284" s="3">
        <v>3820</v>
      </c>
      <c r="B284" s="4">
        <v>3</v>
      </c>
      <c r="C284" s="5" t="s">
        <v>8</v>
      </c>
      <c r="D284" s="5" t="s">
        <v>9</v>
      </c>
      <c r="E284" s="5" t="s">
        <v>269</v>
      </c>
      <c r="F284" s="6">
        <v>1250000</v>
      </c>
      <c r="G284" s="6">
        <v>1040000</v>
      </c>
      <c r="H284" s="7">
        <v>0.83</v>
      </c>
      <c r="I284" s="9">
        <f t="shared" si="16"/>
        <v>32137.5</v>
      </c>
      <c r="J284" s="9">
        <f t="shared" si="17"/>
        <v>31210.399999999998</v>
      </c>
      <c r="K284" s="9">
        <f t="shared" si="18"/>
        <v>-927.10000000000218</v>
      </c>
      <c r="L284" s="10">
        <f t="shared" si="19"/>
        <v>-2.8847919097627451E-2</v>
      </c>
    </row>
    <row r="285" spans="1:12" ht="14.1" customHeight="1" x14ac:dyDescent="0.2">
      <c r="A285" s="3">
        <v>3820</v>
      </c>
      <c r="B285" s="4">
        <v>4</v>
      </c>
      <c r="C285" s="5" t="s">
        <v>8</v>
      </c>
      <c r="D285" s="5" t="s">
        <v>9</v>
      </c>
      <c r="E285" s="5" t="s">
        <v>270</v>
      </c>
      <c r="F285" s="6">
        <v>443600</v>
      </c>
      <c r="G285" s="6">
        <v>368000</v>
      </c>
      <c r="H285" s="7">
        <v>0.83</v>
      </c>
      <c r="I285" s="9">
        <f t="shared" si="16"/>
        <v>11404.956</v>
      </c>
      <c r="J285" s="9">
        <f t="shared" si="17"/>
        <v>11043.68</v>
      </c>
      <c r="K285" s="9">
        <f t="shared" si="18"/>
        <v>-361.27599999999984</v>
      </c>
      <c r="L285" s="10">
        <f t="shared" si="19"/>
        <v>-3.1677105987958205E-2</v>
      </c>
    </row>
    <row r="286" spans="1:12" ht="14.1" customHeight="1" x14ac:dyDescent="0.2">
      <c r="A286" s="3">
        <v>3901</v>
      </c>
      <c r="B286" s="4">
        <v>1</v>
      </c>
      <c r="C286" s="5" t="s">
        <v>8</v>
      </c>
      <c r="D286" s="5" t="s">
        <v>9</v>
      </c>
      <c r="E286" s="5" t="s">
        <v>271</v>
      </c>
      <c r="F286" s="6">
        <v>529900</v>
      </c>
      <c r="G286" s="6">
        <v>504000</v>
      </c>
      <c r="H286" s="7">
        <v>0.95</v>
      </c>
      <c r="I286" s="9">
        <f t="shared" si="16"/>
        <v>13623.728999999999</v>
      </c>
      <c r="J286" s="9">
        <f t="shared" si="17"/>
        <v>15125.039999999999</v>
      </c>
      <c r="K286" s="9">
        <f t="shared" si="18"/>
        <v>1501.3109999999997</v>
      </c>
      <c r="L286" s="10">
        <f t="shared" si="19"/>
        <v>0.11019824308014346</v>
      </c>
    </row>
    <row r="287" spans="1:12" ht="14.1" customHeight="1" x14ac:dyDescent="0.2">
      <c r="A287" s="3">
        <v>3901</v>
      </c>
      <c r="B287" s="7">
        <v>2.0099999999999998</v>
      </c>
      <c r="C287" s="5" t="s">
        <v>8</v>
      </c>
      <c r="D287" s="5" t="s">
        <v>9</v>
      </c>
      <c r="E287" s="5" t="s">
        <v>272</v>
      </c>
      <c r="F287" s="6">
        <v>1142500</v>
      </c>
      <c r="G287" s="6">
        <v>1138000</v>
      </c>
      <c r="H287" s="7">
        <v>1</v>
      </c>
      <c r="I287" s="9">
        <f t="shared" si="16"/>
        <v>29373.674999999999</v>
      </c>
      <c r="J287" s="9">
        <f t="shared" si="17"/>
        <v>34151.379999999997</v>
      </c>
      <c r="K287" s="9">
        <f t="shared" si="18"/>
        <v>4777.7049999999981</v>
      </c>
      <c r="L287" s="10">
        <f t="shared" si="19"/>
        <v>0.16265261326681113</v>
      </c>
    </row>
    <row r="288" spans="1:12" ht="14.1" customHeight="1" x14ac:dyDescent="0.2">
      <c r="A288" s="3">
        <v>3901</v>
      </c>
      <c r="B288" s="4">
        <v>18</v>
      </c>
      <c r="C288" s="5" t="s">
        <v>8</v>
      </c>
      <c r="D288" s="5" t="s">
        <v>9</v>
      </c>
      <c r="E288" s="5" t="s">
        <v>273</v>
      </c>
      <c r="F288" s="6">
        <v>257000</v>
      </c>
      <c r="G288" s="6">
        <v>177000</v>
      </c>
      <c r="H288" s="7">
        <v>0.69</v>
      </c>
      <c r="I288" s="9">
        <f t="shared" si="16"/>
        <v>6607.47</v>
      </c>
      <c r="J288" s="9">
        <f t="shared" si="17"/>
        <v>5311.7699999999995</v>
      </c>
      <c r="K288" s="9">
        <f t="shared" si="18"/>
        <v>-1295.7000000000007</v>
      </c>
      <c r="L288" s="10">
        <f t="shared" si="19"/>
        <v>-0.19609623653228855</v>
      </c>
    </row>
    <row r="289" spans="1:12" ht="14.1" customHeight="1" x14ac:dyDescent="0.2">
      <c r="A289" s="3">
        <v>3902</v>
      </c>
      <c r="B289" s="4">
        <v>1</v>
      </c>
      <c r="C289" s="5" t="s">
        <v>8</v>
      </c>
      <c r="D289" s="5" t="s">
        <v>9</v>
      </c>
      <c r="E289" s="5" t="s">
        <v>274</v>
      </c>
      <c r="F289" s="6">
        <v>844200</v>
      </c>
      <c r="G289" s="6">
        <v>594600</v>
      </c>
      <c r="H289" s="7">
        <v>0.7</v>
      </c>
      <c r="I289" s="9">
        <f t="shared" si="16"/>
        <v>21704.382000000001</v>
      </c>
      <c r="J289" s="9">
        <f t="shared" si="17"/>
        <v>17843.946</v>
      </c>
      <c r="K289" s="9">
        <f t="shared" si="18"/>
        <v>-3860.4360000000015</v>
      </c>
      <c r="L289" s="10">
        <f t="shared" si="19"/>
        <v>-0.17786435937222267</v>
      </c>
    </row>
    <row r="290" spans="1:12" ht="14.1" customHeight="1" x14ac:dyDescent="0.2">
      <c r="A290" s="3">
        <v>3902</v>
      </c>
      <c r="B290" s="7">
        <v>2.0099999999999998</v>
      </c>
      <c r="C290" s="5" t="s">
        <v>8</v>
      </c>
      <c r="D290" s="5" t="s">
        <v>9</v>
      </c>
      <c r="E290" s="5" t="s">
        <v>275</v>
      </c>
      <c r="F290" s="6">
        <v>1163000</v>
      </c>
      <c r="G290" s="6">
        <v>912000</v>
      </c>
      <c r="H290" s="7">
        <v>0.78</v>
      </c>
      <c r="I290" s="9">
        <f t="shared" si="16"/>
        <v>29900.73</v>
      </c>
      <c r="J290" s="9">
        <f t="shared" si="17"/>
        <v>27369.119999999999</v>
      </c>
      <c r="K290" s="9">
        <f t="shared" si="18"/>
        <v>-2531.6100000000006</v>
      </c>
      <c r="L290" s="10">
        <f t="shared" si="19"/>
        <v>-8.4667163644499666E-2</v>
      </c>
    </row>
    <row r="291" spans="1:12" ht="14.1" customHeight="1" x14ac:dyDescent="0.2">
      <c r="A291" s="3">
        <v>3914</v>
      </c>
      <c r="B291" s="4">
        <v>1</v>
      </c>
      <c r="C291" s="5" t="s">
        <v>8</v>
      </c>
      <c r="D291" s="5" t="s">
        <v>9</v>
      </c>
      <c r="E291" s="5" t="s">
        <v>276</v>
      </c>
      <c r="F291" s="6">
        <v>2500000</v>
      </c>
      <c r="G291" s="6">
        <v>2547000</v>
      </c>
      <c r="H291" s="7">
        <v>1.02</v>
      </c>
      <c r="I291" s="9">
        <f t="shared" si="16"/>
        <v>64275</v>
      </c>
      <c r="J291" s="9">
        <f t="shared" si="17"/>
        <v>76435.47</v>
      </c>
      <c r="K291" s="9">
        <f t="shared" si="18"/>
        <v>12160.470000000001</v>
      </c>
      <c r="L291" s="10">
        <f t="shared" si="19"/>
        <v>0.18919439906651112</v>
      </c>
    </row>
    <row r="292" spans="1:12" ht="14.1" customHeight="1" x14ac:dyDescent="0.2">
      <c r="A292" s="3">
        <v>4011</v>
      </c>
      <c r="B292" s="4">
        <v>15</v>
      </c>
      <c r="C292" s="5" t="s">
        <v>8</v>
      </c>
      <c r="D292" s="5" t="s">
        <v>9</v>
      </c>
      <c r="E292" s="5" t="s">
        <v>277</v>
      </c>
      <c r="F292" s="6">
        <v>1400000</v>
      </c>
      <c r="G292" s="6">
        <v>1227000</v>
      </c>
      <c r="H292" s="7">
        <v>0.88</v>
      </c>
      <c r="I292" s="9">
        <f t="shared" si="16"/>
        <v>35994</v>
      </c>
      <c r="J292" s="9">
        <f t="shared" si="17"/>
        <v>36822.269999999997</v>
      </c>
      <c r="K292" s="9">
        <f t="shared" si="18"/>
        <v>828.2699999999968</v>
      </c>
      <c r="L292" s="10">
        <f t="shared" si="19"/>
        <v>2.3011335222537E-2</v>
      </c>
    </row>
    <row r="293" spans="1:12" ht="14.1" customHeight="1" x14ac:dyDescent="0.2">
      <c r="A293" s="3">
        <v>4012</v>
      </c>
      <c r="B293" s="4">
        <v>8</v>
      </c>
      <c r="C293" s="5" t="s">
        <v>8</v>
      </c>
      <c r="D293" s="5" t="s">
        <v>11</v>
      </c>
      <c r="E293" s="5" t="s">
        <v>278</v>
      </c>
      <c r="F293" s="6">
        <v>5233000</v>
      </c>
      <c r="G293" s="6">
        <v>6792000</v>
      </c>
      <c r="H293" s="7">
        <v>1.3</v>
      </c>
      <c r="I293" s="9">
        <f t="shared" si="16"/>
        <v>134540.43</v>
      </c>
      <c r="J293" s="9">
        <f t="shared" si="17"/>
        <v>203827.91999999998</v>
      </c>
      <c r="K293" s="9">
        <f t="shared" si="18"/>
        <v>69287.489999999991</v>
      </c>
      <c r="L293" s="10">
        <f t="shared" si="19"/>
        <v>0.51499382007326711</v>
      </c>
    </row>
    <row r="294" spans="1:12" ht="14.1" customHeight="1" x14ac:dyDescent="0.2">
      <c r="A294" s="3">
        <v>4012</v>
      </c>
      <c r="B294" s="4">
        <v>9</v>
      </c>
      <c r="C294" s="5" t="s">
        <v>8</v>
      </c>
      <c r="D294" s="5" t="s">
        <v>9</v>
      </c>
      <c r="E294" s="5" t="s">
        <v>279</v>
      </c>
      <c r="F294" s="6">
        <v>440700</v>
      </c>
      <c r="G294" s="6">
        <v>418200</v>
      </c>
      <c r="H294" s="7">
        <v>0.95</v>
      </c>
      <c r="I294" s="9">
        <f t="shared" si="16"/>
        <v>11330.397000000001</v>
      </c>
      <c r="J294" s="9">
        <f t="shared" si="17"/>
        <v>12550.181999999999</v>
      </c>
      <c r="K294" s="9">
        <f t="shared" si="18"/>
        <v>1219.784999999998</v>
      </c>
      <c r="L294" s="10">
        <f t="shared" si="19"/>
        <v>0.10765598063333509</v>
      </c>
    </row>
    <row r="295" spans="1:12" ht="14.1" customHeight="1" x14ac:dyDescent="0.2">
      <c r="A295" s="3">
        <v>4012</v>
      </c>
      <c r="B295" s="4">
        <v>10</v>
      </c>
      <c r="C295" s="5" t="s">
        <v>8</v>
      </c>
      <c r="D295" s="5" t="s">
        <v>9</v>
      </c>
      <c r="E295" s="5" t="s">
        <v>280</v>
      </c>
      <c r="F295" s="6">
        <v>639300</v>
      </c>
      <c r="G295" s="6">
        <v>506000</v>
      </c>
      <c r="H295" s="7">
        <v>0.79</v>
      </c>
      <c r="I295" s="9">
        <f t="shared" si="16"/>
        <v>16436.402999999998</v>
      </c>
      <c r="J295" s="9">
        <f t="shared" si="17"/>
        <v>15185.06</v>
      </c>
      <c r="K295" s="9">
        <f t="shared" si="18"/>
        <v>-1251.3429999999989</v>
      </c>
      <c r="L295" s="10">
        <f t="shared" si="19"/>
        <v>-7.6132411696159988E-2</v>
      </c>
    </row>
    <row r="296" spans="1:12" ht="14.1" customHeight="1" x14ac:dyDescent="0.2">
      <c r="A296" s="3">
        <v>4020</v>
      </c>
      <c r="B296" s="4">
        <v>1</v>
      </c>
      <c r="C296" s="5" t="s">
        <v>8</v>
      </c>
      <c r="D296" s="5" t="s">
        <v>9</v>
      </c>
      <c r="E296" s="5" t="s">
        <v>281</v>
      </c>
      <c r="F296" s="6">
        <v>947400</v>
      </c>
      <c r="G296" s="6">
        <v>889000</v>
      </c>
      <c r="H296" s="7">
        <v>0.94</v>
      </c>
      <c r="I296" s="9">
        <f t="shared" si="16"/>
        <v>24357.653999999999</v>
      </c>
      <c r="J296" s="9">
        <f t="shared" si="17"/>
        <v>26678.89</v>
      </c>
      <c r="K296" s="9">
        <f t="shared" si="18"/>
        <v>2321.2360000000008</v>
      </c>
      <c r="L296" s="10">
        <f t="shared" si="19"/>
        <v>9.5298011869287616E-2</v>
      </c>
    </row>
    <row r="297" spans="1:12" ht="14.1" customHeight="1" x14ac:dyDescent="0.2">
      <c r="A297" s="3">
        <v>4020</v>
      </c>
      <c r="B297" s="4">
        <v>24</v>
      </c>
      <c r="C297" s="5" t="s">
        <v>8</v>
      </c>
      <c r="D297" s="5" t="s">
        <v>9</v>
      </c>
      <c r="E297" s="5" t="s">
        <v>282</v>
      </c>
      <c r="F297" s="6">
        <v>1494200</v>
      </c>
      <c r="G297" s="6">
        <v>2221000</v>
      </c>
      <c r="H297" s="7">
        <v>1.49</v>
      </c>
      <c r="I297" s="9">
        <f t="shared" si="16"/>
        <v>38415.881999999998</v>
      </c>
      <c r="J297" s="9">
        <f t="shared" si="17"/>
        <v>66652.209999999992</v>
      </c>
      <c r="K297" s="9">
        <f t="shared" si="18"/>
        <v>28236.327999999994</v>
      </c>
      <c r="L297" s="10">
        <f t="shared" si="19"/>
        <v>0.73501704321145078</v>
      </c>
    </row>
    <row r="298" spans="1:12" ht="14.1" customHeight="1" x14ac:dyDescent="0.2">
      <c r="A298" s="3">
        <v>4021</v>
      </c>
      <c r="B298" s="4">
        <v>1</v>
      </c>
      <c r="C298" s="5" t="s">
        <v>8</v>
      </c>
      <c r="D298" s="5" t="s">
        <v>9</v>
      </c>
      <c r="E298" s="5" t="s">
        <v>283</v>
      </c>
      <c r="F298" s="6">
        <v>843600</v>
      </c>
      <c r="G298" s="6">
        <v>833000</v>
      </c>
      <c r="H298" s="7">
        <v>0.99</v>
      </c>
      <c r="I298" s="9">
        <f t="shared" si="16"/>
        <v>21688.956000000002</v>
      </c>
      <c r="J298" s="9">
        <f t="shared" si="17"/>
        <v>24998.329999999998</v>
      </c>
      <c r="K298" s="9">
        <f t="shared" si="18"/>
        <v>3309.3739999999962</v>
      </c>
      <c r="L298" s="10">
        <f t="shared" si="19"/>
        <v>0.15258337008014566</v>
      </c>
    </row>
    <row r="299" spans="1:12" ht="14.1" customHeight="1" x14ac:dyDescent="0.2">
      <c r="A299" s="3">
        <v>4102</v>
      </c>
      <c r="B299" s="7">
        <v>26.01</v>
      </c>
      <c r="C299" s="5" t="s">
        <v>8</v>
      </c>
      <c r="D299" s="5" t="s">
        <v>9</v>
      </c>
      <c r="E299" s="5" t="s">
        <v>284</v>
      </c>
      <c r="F299" s="6">
        <v>800000</v>
      </c>
      <c r="G299" s="6">
        <v>722000</v>
      </c>
      <c r="H299" s="7">
        <v>0.9</v>
      </c>
      <c r="I299" s="9">
        <f t="shared" si="16"/>
        <v>20568</v>
      </c>
      <c r="J299" s="9">
        <f t="shared" si="17"/>
        <v>21667.219999999998</v>
      </c>
      <c r="K299" s="9">
        <f t="shared" si="18"/>
        <v>1099.2199999999975</v>
      </c>
      <c r="L299" s="10">
        <f t="shared" si="19"/>
        <v>5.3443212757681713E-2</v>
      </c>
    </row>
    <row r="300" spans="1:12" ht="14.1" customHeight="1" x14ac:dyDescent="0.2">
      <c r="A300" s="3">
        <v>4703</v>
      </c>
      <c r="B300" s="4">
        <v>1</v>
      </c>
      <c r="C300" s="5" t="s">
        <v>8</v>
      </c>
      <c r="D300" s="5" t="s">
        <v>9</v>
      </c>
      <c r="E300" s="5" t="s">
        <v>285</v>
      </c>
      <c r="F300" s="6">
        <v>356900</v>
      </c>
      <c r="G300" s="6">
        <v>322000</v>
      </c>
      <c r="H300" s="7">
        <v>0.9</v>
      </c>
      <c r="I300" s="9">
        <f t="shared" si="16"/>
        <v>9175.8989999999994</v>
      </c>
      <c r="J300" s="9">
        <f t="shared" si="17"/>
        <v>9663.2199999999993</v>
      </c>
      <c r="K300" s="9">
        <f t="shared" si="18"/>
        <v>487.32099999999991</v>
      </c>
      <c r="L300" s="10">
        <f t="shared" si="19"/>
        <v>5.3108801655292845E-2</v>
      </c>
    </row>
    <row r="301" spans="1:12" ht="14.1" customHeight="1" x14ac:dyDescent="0.2">
      <c r="A301" s="3">
        <v>4807</v>
      </c>
      <c r="B301" s="4">
        <v>4</v>
      </c>
      <c r="C301" s="5" t="s">
        <v>8</v>
      </c>
      <c r="D301" s="5" t="s">
        <v>9</v>
      </c>
      <c r="E301" s="5" t="s">
        <v>286</v>
      </c>
      <c r="F301" s="6">
        <v>507500</v>
      </c>
      <c r="G301" s="6">
        <v>418000</v>
      </c>
      <c r="H301" s="7">
        <v>0.82</v>
      </c>
      <c r="I301" s="9">
        <f t="shared" si="16"/>
        <v>13047.825000000001</v>
      </c>
      <c r="J301" s="9">
        <f t="shared" si="17"/>
        <v>12544.179999999998</v>
      </c>
      <c r="K301" s="9">
        <f t="shared" si="18"/>
        <v>-503.64500000000226</v>
      </c>
      <c r="L301" s="10">
        <f t="shared" si="19"/>
        <v>-3.859991991002349E-2</v>
      </c>
    </row>
    <row r="302" spans="1:12" ht="14.1" customHeight="1" x14ac:dyDescent="0.2">
      <c r="A302" s="3">
        <v>4807</v>
      </c>
      <c r="B302" s="4">
        <v>5</v>
      </c>
      <c r="C302" s="5" t="s">
        <v>8</v>
      </c>
      <c r="D302" s="5" t="s">
        <v>9</v>
      </c>
      <c r="E302" s="5" t="s">
        <v>287</v>
      </c>
      <c r="F302" s="6">
        <v>1132900</v>
      </c>
      <c r="G302" s="6">
        <v>999000</v>
      </c>
      <c r="H302" s="7">
        <v>0.88</v>
      </c>
      <c r="I302" s="9">
        <f t="shared" si="16"/>
        <v>29126.859</v>
      </c>
      <c r="J302" s="9">
        <f t="shared" si="17"/>
        <v>29979.989999999998</v>
      </c>
      <c r="K302" s="9">
        <f t="shared" si="18"/>
        <v>853.13099999999758</v>
      </c>
      <c r="L302" s="10">
        <f t="shared" si="19"/>
        <v>2.9290181958857891E-2</v>
      </c>
    </row>
    <row r="303" spans="1:12" ht="14.1" customHeight="1" x14ac:dyDescent="0.2">
      <c r="A303" s="3">
        <v>4807</v>
      </c>
      <c r="B303" s="4">
        <v>7</v>
      </c>
      <c r="C303" s="5" t="s">
        <v>8</v>
      </c>
      <c r="D303" s="5" t="s">
        <v>9</v>
      </c>
      <c r="E303" s="5" t="s">
        <v>288</v>
      </c>
      <c r="F303" s="6">
        <v>310000</v>
      </c>
      <c r="G303" s="6">
        <v>295000</v>
      </c>
      <c r="H303" s="7">
        <v>0.95</v>
      </c>
      <c r="I303" s="9">
        <f t="shared" si="16"/>
        <v>7970.1</v>
      </c>
      <c r="J303" s="9">
        <f t="shared" si="17"/>
        <v>8852.9499999999989</v>
      </c>
      <c r="K303" s="9">
        <f t="shared" si="18"/>
        <v>882.84999999999854</v>
      </c>
      <c r="L303" s="10">
        <f t="shared" si="19"/>
        <v>0.11077025382366576</v>
      </c>
    </row>
    <row r="304" spans="1:12" ht="14.1" customHeight="1" x14ac:dyDescent="0.2">
      <c r="A304" s="3">
        <v>4807</v>
      </c>
      <c r="B304" s="4">
        <v>8</v>
      </c>
      <c r="C304" s="5" t="s">
        <v>8</v>
      </c>
      <c r="D304" s="5" t="s">
        <v>9</v>
      </c>
      <c r="E304" s="5" t="s">
        <v>289</v>
      </c>
      <c r="F304" s="6">
        <v>381500</v>
      </c>
      <c r="G304" s="6">
        <v>400000</v>
      </c>
      <c r="H304" s="7">
        <v>1.05</v>
      </c>
      <c r="I304" s="9">
        <f t="shared" si="16"/>
        <v>9808.3649999999998</v>
      </c>
      <c r="J304" s="9">
        <f t="shared" si="17"/>
        <v>12004</v>
      </c>
      <c r="K304" s="9">
        <f t="shared" si="18"/>
        <v>2195.6350000000002</v>
      </c>
      <c r="L304" s="10">
        <f t="shared" si="19"/>
        <v>0.22385331296296582</v>
      </c>
    </row>
    <row r="305" spans="1:12" ht="14.1" customHeight="1" x14ac:dyDescent="0.2">
      <c r="A305" s="3">
        <v>4807</v>
      </c>
      <c r="B305" s="4">
        <v>9</v>
      </c>
      <c r="C305" s="5" t="s">
        <v>8</v>
      </c>
      <c r="D305" s="5" t="s">
        <v>9</v>
      </c>
      <c r="E305" s="5" t="s">
        <v>290</v>
      </c>
      <c r="F305" s="6">
        <v>366100</v>
      </c>
      <c r="G305" s="6">
        <v>381000</v>
      </c>
      <c r="H305" s="7">
        <v>1.04</v>
      </c>
      <c r="I305" s="9">
        <f t="shared" si="16"/>
        <v>9412.4310000000005</v>
      </c>
      <c r="J305" s="9">
        <f t="shared" si="17"/>
        <v>11433.81</v>
      </c>
      <c r="K305" s="9">
        <f t="shared" si="18"/>
        <v>2021.378999999999</v>
      </c>
      <c r="L305" s="10">
        <f t="shared" si="19"/>
        <v>0.21475631534510042</v>
      </c>
    </row>
    <row r="306" spans="1:12" ht="14.1" customHeight="1" x14ac:dyDescent="0.2">
      <c r="A306" s="3">
        <v>4807</v>
      </c>
      <c r="B306" s="4">
        <v>10</v>
      </c>
      <c r="C306" s="5" t="s">
        <v>8</v>
      </c>
      <c r="D306" s="5" t="s">
        <v>9</v>
      </c>
      <c r="E306" s="5" t="s">
        <v>291</v>
      </c>
      <c r="F306" s="6">
        <v>519500</v>
      </c>
      <c r="G306" s="6">
        <v>316000</v>
      </c>
      <c r="H306" s="7">
        <v>0.61</v>
      </c>
      <c r="I306" s="9">
        <f t="shared" si="16"/>
        <v>13356.344999999999</v>
      </c>
      <c r="J306" s="9">
        <f t="shared" si="17"/>
        <v>9483.16</v>
      </c>
      <c r="K306" s="9">
        <f t="shared" si="18"/>
        <v>-3873.1849999999995</v>
      </c>
      <c r="L306" s="10">
        <f t="shared" si="19"/>
        <v>-0.28998839128519066</v>
      </c>
    </row>
    <row r="307" spans="1:12" ht="14.1" customHeight="1" x14ac:dyDescent="0.2">
      <c r="A307" s="3">
        <v>4807</v>
      </c>
      <c r="B307" s="4">
        <v>11</v>
      </c>
      <c r="C307" s="5" t="s">
        <v>8</v>
      </c>
      <c r="D307" s="5" t="s">
        <v>9</v>
      </c>
      <c r="E307" s="5" t="s">
        <v>292</v>
      </c>
      <c r="F307" s="6">
        <v>571100</v>
      </c>
      <c r="G307" s="6">
        <v>439000</v>
      </c>
      <c r="H307" s="7">
        <v>0.77</v>
      </c>
      <c r="I307" s="9">
        <f t="shared" si="16"/>
        <v>14682.981</v>
      </c>
      <c r="J307" s="9">
        <f t="shared" si="17"/>
        <v>13174.39</v>
      </c>
      <c r="K307" s="9">
        <f t="shared" si="18"/>
        <v>-1508.5910000000003</v>
      </c>
      <c r="L307" s="10">
        <f t="shared" si="19"/>
        <v>-0.10274419070623332</v>
      </c>
    </row>
    <row r="308" spans="1:12" ht="14.1" customHeight="1" x14ac:dyDescent="0.2">
      <c r="A308" s="3">
        <v>4807</v>
      </c>
      <c r="B308" s="4">
        <v>12</v>
      </c>
      <c r="C308" s="5" t="s">
        <v>8</v>
      </c>
      <c r="D308" s="5" t="s">
        <v>9</v>
      </c>
      <c r="E308" s="5" t="s">
        <v>293</v>
      </c>
      <c r="F308" s="6">
        <v>275100</v>
      </c>
      <c r="G308" s="6">
        <v>255500</v>
      </c>
      <c r="H308" s="7">
        <v>0.93</v>
      </c>
      <c r="I308" s="9">
        <f t="shared" si="16"/>
        <v>7072.8209999999999</v>
      </c>
      <c r="J308" s="9">
        <f t="shared" si="17"/>
        <v>7667.5549999999994</v>
      </c>
      <c r="K308" s="9">
        <f t="shared" si="18"/>
        <v>594.73399999999947</v>
      </c>
      <c r="L308" s="10">
        <f t="shared" si="19"/>
        <v>8.4087240437726266E-2</v>
      </c>
    </row>
    <row r="309" spans="1:12" ht="14.1" customHeight="1" x14ac:dyDescent="0.2">
      <c r="A309" s="3">
        <v>4807</v>
      </c>
      <c r="B309" s="4">
        <v>13</v>
      </c>
      <c r="C309" s="5" t="s">
        <v>8</v>
      </c>
      <c r="D309" s="5" t="s">
        <v>9</v>
      </c>
      <c r="E309" s="5" t="s">
        <v>294</v>
      </c>
      <c r="F309" s="6">
        <v>1175100</v>
      </c>
      <c r="G309" s="6">
        <v>1128000</v>
      </c>
      <c r="H309" s="7">
        <v>0.96</v>
      </c>
      <c r="I309" s="9">
        <f t="shared" si="16"/>
        <v>30211.821</v>
      </c>
      <c r="J309" s="9">
        <f t="shared" si="17"/>
        <v>33851.279999999999</v>
      </c>
      <c r="K309" s="9">
        <f t="shared" si="18"/>
        <v>3639.4589999999989</v>
      </c>
      <c r="L309" s="10">
        <f t="shared" si="19"/>
        <v>0.12046473464807034</v>
      </c>
    </row>
    <row r="310" spans="1:12" ht="14.1" customHeight="1" x14ac:dyDescent="0.2">
      <c r="A310" s="3">
        <v>4807</v>
      </c>
      <c r="B310" s="4">
        <v>14</v>
      </c>
      <c r="C310" s="5" t="s">
        <v>57</v>
      </c>
      <c r="D310" s="5" t="s">
        <v>9</v>
      </c>
      <c r="E310" s="5" t="s">
        <v>295</v>
      </c>
      <c r="F310" s="6">
        <v>249000</v>
      </c>
      <c r="G310" s="6">
        <v>230700</v>
      </c>
      <c r="H310" s="7">
        <v>0.93</v>
      </c>
      <c r="I310" s="9">
        <f t="shared" si="16"/>
        <v>6401.79</v>
      </c>
      <c r="J310" s="9">
        <f t="shared" si="17"/>
        <v>6923.3069999999998</v>
      </c>
      <c r="K310" s="9">
        <f t="shared" si="18"/>
        <v>521.51699999999983</v>
      </c>
      <c r="L310" s="10">
        <f t="shared" si="19"/>
        <v>8.1464246718495892E-2</v>
      </c>
    </row>
    <row r="311" spans="1:12" ht="14.1" customHeight="1" x14ac:dyDescent="0.2">
      <c r="A311" s="3">
        <v>4807</v>
      </c>
      <c r="B311" s="4">
        <v>14</v>
      </c>
      <c r="C311" s="5" t="s">
        <v>59</v>
      </c>
      <c r="D311" s="5" t="s">
        <v>9</v>
      </c>
      <c r="E311" s="5" t="s">
        <v>296</v>
      </c>
      <c r="F311" s="6">
        <v>133100</v>
      </c>
      <c r="G311" s="6">
        <v>115000</v>
      </c>
      <c r="H311" s="7">
        <v>0.86</v>
      </c>
      <c r="I311" s="9">
        <f t="shared" si="16"/>
        <v>3422.0010000000002</v>
      </c>
      <c r="J311" s="9">
        <f t="shared" si="17"/>
        <v>3451.1499999999996</v>
      </c>
      <c r="K311" s="9">
        <f t="shared" si="18"/>
        <v>29.148999999999432</v>
      </c>
      <c r="L311" s="10">
        <f t="shared" si="19"/>
        <v>8.5181155703927119E-3</v>
      </c>
    </row>
    <row r="312" spans="1:12" ht="14.1" customHeight="1" x14ac:dyDescent="0.2">
      <c r="A312" s="3">
        <v>4807</v>
      </c>
      <c r="B312" s="4">
        <v>14</v>
      </c>
      <c r="C312" s="5" t="s">
        <v>149</v>
      </c>
      <c r="D312" s="5" t="s">
        <v>9</v>
      </c>
      <c r="E312" s="5" t="s">
        <v>297</v>
      </c>
      <c r="F312" s="6">
        <v>91100</v>
      </c>
      <c r="G312" s="6">
        <v>89000</v>
      </c>
      <c r="H312" s="7">
        <v>0.98</v>
      </c>
      <c r="I312" s="9">
        <f t="shared" si="16"/>
        <v>2342.181</v>
      </c>
      <c r="J312" s="9">
        <f t="shared" si="17"/>
        <v>2670.89</v>
      </c>
      <c r="K312" s="9">
        <f t="shared" si="18"/>
        <v>328.70899999999983</v>
      </c>
      <c r="L312" s="10">
        <f t="shared" si="19"/>
        <v>0.1403431246346887</v>
      </c>
    </row>
    <row r="313" spans="1:12" ht="14.1" customHeight="1" x14ac:dyDescent="0.2">
      <c r="A313" s="3">
        <v>4807</v>
      </c>
      <c r="B313" s="4">
        <v>14</v>
      </c>
      <c r="C313" s="5" t="s">
        <v>150</v>
      </c>
      <c r="D313" s="5" t="s">
        <v>9</v>
      </c>
      <c r="E313" s="5" t="s">
        <v>298</v>
      </c>
      <c r="F313" s="6">
        <v>216900</v>
      </c>
      <c r="G313" s="6">
        <v>195000</v>
      </c>
      <c r="H313" s="7">
        <v>0.9</v>
      </c>
      <c r="I313" s="9">
        <f t="shared" si="16"/>
        <v>5576.4989999999998</v>
      </c>
      <c r="J313" s="9">
        <f t="shared" si="17"/>
        <v>5851.95</v>
      </c>
      <c r="K313" s="9">
        <f t="shared" si="18"/>
        <v>275.45100000000002</v>
      </c>
      <c r="L313" s="10">
        <f t="shared" si="19"/>
        <v>4.9394969854742204E-2</v>
      </c>
    </row>
    <row r="314" spans="1:12" ht="14.1" customHeight="1" x14ac:dyDescent="0.2">
      <c r="A314" s="3">
        <v>4807</v>
      </c>
      <c r="B314" s="4">
        <v>14</v>
      </c>
      <c r="C314" s="5" t="s">
        <v>151</v>
      </c>
      <c r="D314" s="5" t="s">
        <v>9</v>
      </c>
      <c r="E314" s="5" t="s">
        <v>299</v>
      </c>
      <c r="F314" s="6">
        <v>86700</v>
      </c>
      <c r="G314" s="6">
        <v>86000</v>
      </c>
      <c r="H314" s="7">
        <v>0.99</v>
      </c>
      <c r="I314" s="9">
        <f t="shared" si="16"/>
        <v>2229.0570000000002</v>
      </c>
      <c r="J314" s="9">
        <f t="shared" si="17"/>
        <v>2580.8599999999997</v>
      </c>
      <c r="K314" s="9">
        <f t="shared" si="18"/>
        <v>351.80299999999943</v>
      </c>
      <c r="L314" s="10">
        <f t="shared" si="19"/>
        <v>0.15782593267018269</v>
      </c>
    </row>
    <row r="315" spans="1:12" ht="14.1" customHeight="1" x14ac:dyDescent="0.2">
      <c r="A315" s="3">
        <v>4807</v>
      </c>
      <c r="B315" s="4">
        <v>14</v>
      </c>
      <c r="C315" s="5" t="s">
        <v>152</v>
      </c>
      <c r="D315" s="5" t="s">
        <v>9</v>
      </c>
      <c r="E315" s="5" t="s">
        <v>300</v>
      </c>
      <c r="F315" s="6">
        <v>95300</v>
      </c>
      <c r="G315" s="6">
        <v>89000</v>
      </c>
      <c r="H315" s="7">
        <v>0.93</v>
      </c>
      <c r="I315" s="9">
        <f t="shared" si="16"/>
        <v>2450.163</v>
      </c>
      <c r="J315" s="9">
        <f t="shared" si="17"/>
        <v>2670.89</v>
      </c>
      <c r="K315" s="9">
        <f t="shared" si="18"/>
        <v>220.72699999999986</v>
      </c>
      <c r="L315" s="10">
        <f t="shared" si="19"/>
        <v>9.0086659540610098E-2</v>
      </c>
    </row>
    <row r="316" spans="1:12" ht="14.1" customHeight="1" x14ac:dyDescent="0.2">
      <c r="A316" s="3">
        <v>4807</v>
      </c>
      <c r="B316" s="4">
        <v>14</v>
      </c>
      <c r="C316" s="5" t="s">
        <v>153</v>
      </c>
      <c r="D316" s="5" t="s">
        <v>9</v>
      </c>
      <c r="E316" s="5" t="s">
        <v>301</v>
      </c>
      <c r="F316" s="6">
        <v>95300</v>
      </c>
      <c r="G316" s="6">
        <v>94500</v>
      </c>
      <c r="H316" s="7">
        <v>0.99</v>
      </c>
      <c r="I316" s="9">
        <f t="shared" si="16"/>
        <v>2450.163</v>
      </c>
      <c r="J316" s="9">
        <f t="shared" si="17"/>
        <v>2835.9449999999997</v>
      </c>
      <c r="K316" s="9">
        <f t="shared" si="18"/>
        <v>385.7819999999997</v>
      </c>
      <c r="L316" s="10">
        <f t="shared" si="19"/>
        <v>0.15745156546727695</v>
      </c>
    </row>
    <row r="317" spans="1:12" ht="14.1" customHeight="1" x14ac:dyDescent="0.2">
      <c r="A317" s="3">
        <v>4808</v>
      </c>
      <c r="B317" s="4">
        <v>1</v>
      </c>
      <c r="C317" s="5" t="s">
        <v>8</v>
      </c>
      <c r="D317" s="5" t="s">
        <v>9</v>
      </c>
      <c r="E317" s="5" t="s">
        <v>302</v>
      </c>
      <c r="F317" s="6">
        <v>4830400</v>
      </c>
      <c r="G317" s="6">
        <v>4127000</v>
      </c>
      <c r="H317" s="7">
        <v>0.85</v>
      </c>
      <c r="I317" s="9">
        <f t="shared" si="16"/>
        <v>124189.584</v>
      </c>
      <c r="J317" s="9">
        <f t="shared" si="17"/>
        <v>123851.26999999999</v>
      </c>
      <c r="K317" s="9">
        <f t="shared" si="18"/>
        <v>-338.31400000001304</v>
      </c>
      <c r="L317" s="10">
        <f t="shared" si="19"/>
        <v>-2.7241737117020461E-3</v>
      </c>
    </row>
    <row r="318" spans="1:12" ht="14.1" customHeight="1" x14ac:dyDescent="0.2">
      <c r="A318" s="3">
        <v>4808</v>
      </c>
      <c r="B318" s="4">
        <v>2</v>
      </c>
      <c r="C318" s="5" t="s">
        <v>8</v>
      </c>
      <c r="D318" s="5" t="s">
        <v>9</v>
      </c>
      <c r="E318" s="5" t="s">
        <v>303</v>
      </c>
      <c r="F318" s="6">
        <v>7783100</v>
      </c>
      <c r="G318" s="6">
        <v>8169000</v>
      </c>
      <c r="H318" s="7">
        <v>1.05</v>
      </c>
      <c r="I318" s="9">
        <f t="shared" si="16"/>
        <v>200103.50099999999</v>
      </c>
      <c r="J318" s="9">
        <f t="shared" si="17"/>
        <v>245151.68999999997</v>
      </c>
      <c r="K318" s="9">
        <f t="shared" si="18"/>
        <v>45048.188999999984</v>
      </c>
      <c r="L318" s="10">
        <f t="shared" si="19"/>
        <v>0.22512444197565532</v>
      </c>
    </row>
    <row r="319" spans="1:12" ht="14.1" customHeight="1" x14ac:dyDescent="0.2">
      <c r="A319" s="3">
        <v>4902</v>
      </c>
      <c r="B319" s="4">
        <v>1</v>
      </c>
      <c r="C319" s="5" t="s">
        <v>8</v>
      </c>
      <c r="D319" s="5" t="s">
        <v>9</v>
      </c>
      <c r="E319" s="5" t="s">
        <v>304</v>
      </c>
      <c r="F319" s="6">
        <v>203800</v>
      </c>
      <c r="G319" s="6">
        <v>187000</v>
      </c>
      <c r="H319" s="7">
        <v>0.92</v>
      </c>
      <c r="I319" s="9">
        <f t="shared" si="16"/>
        <v>5239.6980000000003</v>
      </c>
      <c r="J319" s="9">
        <f t="shared" si="17"/>
        <v>5611.87</v>
      </c>
      <c r="K319" s="9">
        <f t="shared" si="18"/>
        <v>372.17199999999957</v>
      </c>
      <c r="L319" s="10">
        <f t="shared" si="19"/>
        <v>7.1029284512198892E-2</v>
      </c>
    </row>
    <row r="320" spans="1:12" ht="14.1" customHeight="1" x14ac:dyDescent="0.2">
      <c r="A320" s="3">
        <v>4902</v>
      </c>
      <c r="B320" s="4">
        <v>2</v>
      </c>
      <c r="C320" s="5" t="s">
        <v>8</v>
      </c>
      <c r="D320" s="5" t="s">
        <v>9</v>
      </c>
      <c r="E320" s="5" t="s">
        <v>305</v>
      </c>
      <c r="F320" s="6">
        <v>1011400</v>
      </c>
      <c r="G320" s="6">
        <v>920000</v>
      </c>
      <c r="H320" s="7">
        <v>0.91</v>
      </c>
      <c r="I320" s="9">
        <f t="shared" si="16"/>
        <v>26003.094000000001</v>
      </c>
      <c r="J320" s="9">
        <f t="shared" si="17"/>
        <v>27609.199999999997</v>
      </c>
      <c r="K320" s="9">
        <f t="shared" si="18"/>
        <v>1606.1059999999961</v>
      </c>
      <c r="L320" s="10">
        <f t="shared" si="19"/>
        <v>6.1765957543359881E-2</v>
      </c>
    </row>
    <row r="321" spans="1:12" ht="14.1" customHeight="1" x14ac:dyDescent="0.2">
      <c r="A321" s="3">
        <v>4902</v>
      </c>
      <c r="B321" s="4">
        <v>3</v>
      </c>
      <c r="C321" s="5" t="s">
        <v>8</v>
      </c>
      <c r="D321" s="5" t="s">
        <v>9</v>
      </c>
      <c r="E321" s="5" t="s">
        <v>306</v>
      </c>
      <c r="F321" s="6">
        <v>507200</v>
      </c>
      <c r="G321" s="6">
        <v>482000</v>
      </c>
      <c r="H321" s="7">
        <v>0.95</v>
      </c>
      <c r="I321" s="9">
        <f t="shared" ref="I321:I384" si="20">0.02571*F321</f>
        <v>13040.112000000001</v>
      </c>
      <c r="J321" s="9">
        <f t="shared" ref="J321:J384" si="21">0.03001*G321</f>
        <v>14464.82</v>
      </c>
      <c r="K321" s="9">
        <f t="shared" ref="K321:K384" si="22">+J321-I321</f>
        <v>1424.7079999999987</v>
      </c>
      <c r="L321" s="10">
        <f t="shared" ref="L321:L384" si="23">+K321/I321</f>
        <v>0.10925581007279682</v>
      </c>
    </row>
    <row r="322" spans="1:12" ht="14.1" customHeight="1" x14ac:dyDescent="0.2">
      <c r="A322" s="3">
        <v>4902</v>
      </c>
      <c r="B322" s="4">
        <v>4</v>
      </c>
      <c r="C322" s="5" t="s">
        <v>8</v>
      </c>
      <c r="D322" s="5" t="s">
        <v>9</v>
      </c>
      <c r="E322" s="5" t="s">
        <v>307</v>
      </c>
      <c r="F322" s="6">
        <v>408200</v>
      </c>
      <c r="G322" s="6">
        <v>357000</v>
      </c>
      <c r="H322" s="7">
        <v>0.87</v>
      </c>
      <c r="I322" s="9">
        <f t="shared" si="20"/>
        <v>10494.822</v>
      </c>
      <c r="J322" s="9">
        <f t="shared" si="21"/>
        <v>10713.57</v>
      </c>
      <c r="K322" s="9">
        <f t="shared" si="22"/>
        <v>218.74799999999959</v>
      </c>
      <c r="L322" s="10">
        <f t="shared" si="23"/>
        <v>2.0843421641643812E-2</v>
      </c>
    </row>
    <row r="323" spans="1:12" ht="14.1" customHeight="1" x14ac:dyDescent="0.2">
      <c r="A323" s="3">
        <v>4902</v>
      </c>
      <c r="B323" s="4">
        <v>5</v>
      </c>
      <c r="C323" s="5" t="s">
        <v>8</v>
      </c>
      <c r="D323" s="5" t="s">
        <v>9</v>
      </c>
      <c r="E323" s="5" t="s">
        <v>308</v>
      </c>
      <c r="F323" s="6">
        <v>548800</v>
      </c>
      <c r="G323" s="6">
        <v>508000</v>
      </c>
      <c r="H323" s="7">
        <v>0.93</v>
      </c>
      <c r="I323" s="9">
        <f t="shared" si="20"/>
        <v>14109.647999999999</v>
      </c>
      <c r="J323" s="9">
        <f t="shared" si="21"/>
        <v>15245.08</v>
      </c>
      <c r="K323" s="9">
        <f t="shared" si="22"/>
        <v>1135.4320000000007</v>
      </c>
      <c r="L323" s="10">
        <f t="shared" si="23"/>
        <v>8.0472028784842872E-2</v>
      </c>
    </row>
    <row r="324" spans="1:12" ht="14.1" customHeight="1" x14ac:dyDescent="0.2">
      <c r="A324" s="3">
        <v>4902</v>
      </c>
      <c r="B324" s="4">
        <v>6</v>
      </c>
      <c r="C324" s="5" t="s">
        <v>8</v>
      </c>
      <c r="D324" s="5" t="s">
        <v>9</v>
      </c>
      <c r="E324" s="5" t="s">
        <v>309</v>
      </c>
      <c r="F324" s="6">
        <v>326900</v>
      </c>
      <c r="G324" s="6">
        <v>329000</v>
      </c>
      <c r="H324" s="7">
        <v>1.01</v>
      </c>
      <c r="I324" s="9">
        <f t="shared" si="20"/>
        <v>8404.5990000000002</v>
      </c>
      <c r="J324" s="9">
        <f t="shared" si="21"/>
        <v>9873.2899999999991</v>
      </c>
      <c r="K324" s="9">
        <f t="shared" si="22"/>
        <v>1468.6909999999989</v>
      </c>
      <c r="L324" s="10">
        <f t="shared" si="23"/>
        <v>0.17474849186736915</v>
      </c>
    </row>
    <row r="325" spans="1:12" ht="14.1" customHeight="1" x14ac:dyDescent="0.2">
      <c r="A325" s="3">
        <v>4902</v>
      </c>
      <c r="B325" s="4">
        <v>7</v>
      </c>
      <c r="C325" s="5" t="s">
        <v>8</v>
      </c>
      <c r="D325" s="5" t="s">
        <v>9</v>
      </c>
      <c r="E325" s="5" t="s">
        <v>310</v>
      </c>
      <c r="F325" s="6">
        <v>754300</v>
      </c>
      <c r="G325" s="6">
        <v>712000</v>
      </c>
      <c r="H325" s="7">
        <v>0.94</v>
      </c>
      <c r="I325" s="9">
        <f t="shared" si="20"/>
        <v>19393.053</v>
      </c>
      <c r="J325" s="9">
        <f t="shared" si="21"/>
        <v>21367.119999999999</v>
      </c>
      <c r="K325" s="9">
        <f t="shared" si="22"/>
        <v>1974.0669999999991</v>
      </c>
      <c r="L325" s="10">
        <f t="shared" si="23"/>
        <v>0.10179248208108332</v>
      </c>
    </row>
    <row r="326" spans="1:12" ht="14.1" customHeight="1" x14ac:dyDescent="0.2">
      <c r="A326" s="3">
        <v>4903</v>
      </c>
      <c r="B326" s="4">
        <v>1</v>
      </c>
      <c r="C326" s="5" t="s">
        <v>8</v>
      </c>
      <c r="D326" s="5" t="s">
        <v>9</v>
      </c>
      <c r="E326" s="5" t="s">
        <v>311</v>
      </c>
      <c r="F326" s="6">
        <v>331400</v>
      </c>
      <c r="G326" s="6">
        <v>282000</v>
      </c>
      <c r="H326" s="7">
        <v>0.85</v>
      </c>
      <c r="I326" s="9">
        <f t="shared" si="20"/>
        <v>8520.2939999999999</v>
      </c>
      <c r="J326" s="9">
        <f t="shared" si="21"/>
        <v>8462.82</v>
      </c>
      <c r="K326" s="9">
        <f t="shared" si="22"/>
        <v>-57.47400000000016</v>
      </c>
      <c r="L326" s="10">
        <f t="shared" si="23"/>
        <v>-6.7455418791886948E-3</v>
      </c>
    </row>
    <row r="327" spans="1:12" ht="14.1" customHeight="1" x14ac:dyDescent="0.2">
      <c r="A327" s="3">
        <v>4903</v>
      </c>
      <c r="B327" s="4">
        <v>2</v>
      </c>
      <c r="C327" s="5" t="s">
        <v>8</v>
      </c>
      <c r="D327" s="5" t="s">
        <v>9</v>
      </c>
      <c r="E327" s="5" t="s">
        <v>312</v>
      </c>
      <c r="F327" s="6">
        <v>300000</v>
      </c>
      <c r="G327" s="6">
        <v>258000</v>
      </c>
      <c r="H327" s="7">
        <v>0.86</v>
      </c>
      <c r="I327" s="9">
        <f t="shared" si="20"/>
        <v>7713</v>
      </c>
      <c r="J327" s="9">
        <f t="shared" si="21"/>
        <v>7742.58</v>
      </c>
      <c r="K327" s="9">
        <f t="shared" si="22"/>
        <v>29.579999999999927</v>
      </c>
      <c r="L327" s="10">
        <f t="shared" si="23"/>
        <v>3.8350836250486096E-3</v>
      </c>
    </row>
    <row r="328" spans="1:12" ht="14.1" customHeight="1" x14ac:dyDescent="0.2">
      <c r="A328" s="3">
        <v>4903</v>
      </c>
      <c r="B328" s="4">
        <v>3</v>
      </c>
      <c r="C328" s="5" t="s">
        <v>8</v>
      </c>
      <c r="D328" s="5" t="s">
        <v>9</v>
      </c>
      <c r="E328" s="5" t="s">
        <v>313</v>
      </c>
      <c r="F328" s="6">
        <v>916200</v>
      </c>
      <c r="G328" s="6">
        <v>861000</v>
      </c>
      <c r="H328" s="7">
        <v>0.94</v>
      </c>
      <c r="I328" s="9">
        <f t="shared" si="20"/>
        <v>23555.502</v>
      </c>
      <c r="J328" s="9">
        <f t="shared" si="21"/>
        <v>25838.609999999997</v>
      </c>
      <c r="K328" s="9">
        <f t="shared" si="22"/>
        <v>2283.1079999999965</v>
      </c>
      <c r="L328" s="10">
        <f t="shared" si="23"/>
        <v>9.6924616592760221E-2</v>
      </c>
    </row>
    <row r="329" spans="1:12" ht="14.1" customHeight="1" x14ac:dyDescent="0.2">
      <c r="A329" s="3">
        <v>4904</v>
      </c>
      <c r="B329" s="4">
        <v>6</v>
      </c>
      <c r="C329" s="5" t="s">
        <v>8</v>
      </c>
      <c r="D329" s="5" t="s">
        <v>9</v>
      </c>
      <c r="E329" s="5" t="s">
        <v>314</v>
      </c>
      <c r="F329" s="6">
        <v>702000</v>
      </c>
      <c r="G329" s="6">
        <v>626000</v>
      </c>
      <c r="H329" s="7">
        <v>0.89</v>
      </c>
      <c r="I329" s="9">
        <f t="shared" si="20"/>
        <v>18048.420000000002</v>
      </c>
      <c r="J329" s="9">
        <f t="shared" si="21"/>
        <v>18786.259999999998</v>
      </c>
      <c r="K329" s="9">
        <f t="shared" si="22"/>
        <v>737.83999999999651</v>
      </c>
      <c r="L329" s="10">
        <f t="shared" si="23"/>
        <v>4.088114084224527E-2</v>
      </c>
    </row>
    <row r="330" spans="1:12" ht="14.1" customHeight="1" x14ac:dyDescent="0.2">
      <c r="A330" s="3">
        <v>4904</v>
      </c>
      <c r="B330" s="4">
        <v>7</v>
      </c>
      <c r="C330" s="5" t="s">
        <v>8</v>
      </c>
      <c r="D330" s="5" t="s">
        <v>9</v>
      </c>
      <c r="E330" s="5" t="s">
        <v>315</v>
      </c>
      <c r="F330" s="6">
        <v>340000</v>
      </c>
      <c r="G330" s="6">
        <v>273000</v>
      </c>
      <c r="H330" s="7">
        <v>0.8</v>
      </c>
      <c r="I330" s="9">
        <f t="shared" si="20"/>
        <v>8741.4</v>
      </c>
      <c r="J330" s="9">
        <f t="shared" si="21"/>
        <v>8192.73</v>
      </c>
      <c r="K330" s="9">
        <f t="shared" si="22"/>
        <v>-548.67000000000007</v>
      </c>
      <c r="L330" s="10">
        <f t="shared" si="23"/>
        <v>-6.2766833687967608E-2</v>
      </c>
    </row>
    <row r="331" spans="1:12" ht="14.1" customHeight="1" x14ac:dyDescent="0.2">
      <c r="A331" s="3">
        <v>4904</v>
      </c>
      <c r="B331" s="4">
        <v>8</v>
      </c>
      <c r="C331" s="5" t="s">
        <v>8</v>
      </c>
      <c r="D331" s="5" t="s">
        <v>9</v>
      </c>
      <c r="E331" s="5" t="s">
        <v>316</v>
      </c>
      <c r="F331" s="6">
        <v>632400</v>
      </c>
      <c r="G331" s="6">
        <v>609000</v>
      </c>
      <c r="H331" s="7">
        <v>0.96</v>
      </c>
      <c r="I331" s="9">
        <f t="shared" si="20"/>
        <v>16259.004000000001</v>
      </c>
      <c r="J331" s="9">
        <f t="shared" si="21"/>
        <v>18276.09</v>
      </c>
      <c r="K331" s="9">
        <f t="shared" si="22"/>
        <v>2017.0859999999993</v>
      </c>
      <c r="L331" s="10">
        <f t="shared" si="23"/>
        <v>0.12405962874478653</v>
      </c>
    </row>
    <row r="332" spans="1:12" ht="14.1" customHeight="1" x14ac:dyDescent="0.2">
      <c r="A332" s="3">
        <v>4904</v>
      </c>
      <c r="B332" s="4">
        <v>9</v>
      </c>
      <c r="C332" s="5" t="s">
        <v>8</v>
      </c>
      <c r="D332" s="5" t="s">
        <v>9</v>
      </c>
      <c r="E332" s="5" t="s">
        <v>317</v>
      </c>
      <c r="F332" s="6">
        <v>705100</v>
      </c>
      <c r="G332" s="6">
        <v>658000</v>
      </c>
      <c r="H332" s="7">
        <v>0.93</v>
      </c>
      <c r="I332" s="9">
        <f t="shared" si="20"/>
        <v>18128.120999999999</v>
      </c>
      <c r="J332" s="9">
        <f t="shared" si="21"/>
        <v>19746.579999999998</v>
      </c>
      <c r="K332" s="9">
        <f t="shared" si="22"/>
        <v>1618.4589999999989</v>
      </c>
      <c r="L332" s="10">
        <f t="shared" si="23"/>
        <v>8.9278916441477799E-2</v>
      </c>
    </row>
    <row r="333" spans="1:12" ht="14.1" customHeight="1" x14ac:dyDescent="0.2">
      <c r="A333" s="3">
        <v>4904</v>
      </c>
      <c r="B333" s="4">
        <v>46</v>
      </c>
      <c r="C333" s="5" t="s">
        <v>8</v>
      </c>
      <c r="D333" s="5" t="s">
        <v>9</v>
      </c>
      <c r="E333" s="5" t="s">
        <v>318</v>
      </c>
      <c r="F333" s="6">
        <v>621700</v>
      </c>
      <c r="G333" s="6">
        <v>542000</v>
      </c>
      <c r="H333" s="7">
        <v>0.87</v>
      </c>
      <c r="I333" s="9">
        <f t="shared" si="20"/>
        <v>15983.906999999999</v>
      </c>
      <c r="J333" s="9">
        <f t="shared" si="21"/>
        <v>16265.42</v>
      </c>
      <c r="K333" s="9">
        <f t="shared" si="22"/>
        <v>281.51300000000083</v>
      </c>
      <c r="L333" s="10">
        <f t="shared" si="23"/>
        <v>1.7612277148509489E-2</v>
      </c>
    </row>
    <row r="334" spans="1:12" ht="14.1" customHeight="1" x14ac:dyDescent="0.2">
      <c r="A334" s="3">
        <v>4904</v>
      </c>
      <c r="B334" s="4">
        <v>47</v>
      </c>
      <c r="C334" s="5" t="s">
        <v>8</v>
      </c>
      <c r="D334" s="5" t="s">
        <v>9</v>
      </c>
      <c r="E334" s="5" t="s">
        <v>319</v>
      </c>
      <c r="F334" s="6">
        <v>340700</v>
      </c>
      <c r="G334" s="6">
        <v>309000</v>
      </c>
      <c r="H334" s="7">
        <v>0.91</v>
      </c>
      <c r="I334" s="9">
        <f t="shared" si="20"/>
        <v>8759.3970000000008</v>
      </c>
      <c r="J334" s="9">
        <f t="shared" si="21"/>
        <v>9273.09</v>
      </c>
      <c r="K334" s="9">
        <f t="shared" si="22"/>
        <v>513.6929999999993</v>
      </c>
      <c r="L334" s="10">
        <f t="shared" si="23"/>
        <v>5.8644790274946922E-2</v>
      </c>
    </row>
    <row r="335" spans="1:12" ht="14.1" customHeight="1" x14ac:dyDescent="0.2">
      <c r="A335" s="3">
        <v>4905</v>
      </c>
      <c r="B335" s="4">
        <v>11</v>
      </c>
      <c r="C335" s="5" t="s">
        <v>57</v>
      </c>
      <c r="D335" s="5" t="s">
        <v>9</v>
      </c>
      <c r="E335" s="5" t="s">
        <v>320</v>
      </c>
      <c r="F335" s="6">
        <v>301900</v>
      </c>
      <c r="G335" s="6">
        <v>277800</v>
      </c>
      <c r="H335" s="7">
        <v>0.92</v>
      </c>
      <c r="I335" s="9">
        <f t="shared" si="20"/>
        <v>7761.8490000000002</v>
      </c>
      <c r="J335" s="9">
        <f t="shared" si="21"/>
        <v>8336.7780000000002</v>
      </c>
      <c r="K335" s="9">
        <f t="shared" si="22"/>
        <v>574.92900000000009</v>
      </c>
      <c r="L335" s="10">
        <f t="shared" si="23"/>
        <v>7.4071139492664709E-2</v>
      </c>
    </row>
    <row r="336" spans="1:12" ht="14.1" customHeight="1" x14ac:dyDescent="0.2">
      <c r="A336" s="3">
        <v>4905</v>
      </c>
      <c r="B336" s="4">
        <v>11</v>
      </c>
      <c r="C336" s="5" t="s">
        <v>59</v>
      </c>
      <c r="D336" s="5" t="s">
        <v>9</v>
      </c>
      <c r="E336" s="5" t="s">
        <v>321</v>
      </c>
      <c r="F336" s="6">
        <v>114000</v>
      </c>
      <c r="G336" s="6">
        <v>102500</v>
      </c>
      <c r="H336" s="7">
        <v>0.9</v>
      </c>
      <c r="I336" s="9">
        <f t="shared" si="20"/>
        <v>2930.94</v>
      </c>
      <c r="J336" s="9">
        <f t="shared" si="21"/>
        <v>3076.0249999999996</v>
      </c>
      <c r="K336" s="9">
        <f t="shared" si="22"/>
        <v>145.08499999999958</v>
      </c>
      <c r="L336" s="10">
        <f t="shared" si="23"/>
        <v>4.9501183920516827E-2</v>
      </c>
    </row>
    <row r="337" spans="1:12" ht="14.1" customHeight="1" x14ac:dyDescent="0.2">
      <c r="A337" s="3">
        <v>4905</v>
      </c>
      <c r="B337" s="4">
        <v>11</v>
      </c>
      <c r="C337" s="5" t="s">
        <v>149</v>
      </c>
      <c r="D337" s="5" t="s">
        <v>9</v>
      </c>
      <c r="E337" s="5" t="s">
        <v>322</v>
      </c>
      <c r="F337" s="6">
        <v>210900</v>
      </c>
      <c r="G337" s="6">
        <v>189600</v>
      </c>
      <c r="H337" s="7">
        <v>0.9</v>
      </c>
      <c r="I337" s="9">
        <f t="shared" si="20"/>
        <v>5422.2390000000005</v>
      </c>
      <c r="J337" s="9">
        <f t="shared" si="21"/>
        <v>5689.8959999999997</v>
      </c>
      <c r="K337" s="9">
        <f t="shared" si="22"/>
        <v>267.65699999999924</v>
      </c>
      <c r="L337" s="10">
        <f t="shared" si="23"/>
        <v>4.9362818569966986E-2</v>
      </c>
    </row>
    <row r="338" spans="1:12" ht="14.1" customHeight="1" x14ac:dyDescent="0.2">
      <c r="A338" s="3">
        <v>4905</v>
      </c>
      <c r="B338" s="4">
        <v>12</v>
      </c>
      <c r="C338" s="5" t="s">
        <v>8</v>
      </c>
      <c r="D338" s="5" t="s">
        <v>9</v>
      </c>
      <c r="E338" s="5" t="s">
        <v>323</v>
      </c>
      <c r="F338" s="6">
        <v>617600</v>
      </c>
      <c r="G338" s="6">
        <v>668000</v>
      </c>
      <c r="H338" s="7">
        <v>1.08</v>
      </c>
      <c r="I338" s="9">
        <f t="shared" si="20"/>
        <v>15878.496000000001</v>
      </c>
      <c r="J338" s="9">
        <f t="shared" si="21"/>
        <v>20046.68</v>
      </c>
      <c r="K338" s="9">
        <f t="shared" si="22"/>
        <v>4168.1839999999993</v>
      </c>
      <c r="L338" s="10">
        <f t="shared" si="23"/>
        <v>0.26250496268664231</v>
      </c>
    </row>
    <row r="339" spans="1:12" ht="14.1" customHeight="1" x14ac:dyDescent="0.2">
      <c r="A339" s="3">
        <v>4905</v>
      </c>
      <c r="B339" s="4">
        <v>13</v>
      </c>
      <c r="C339" s="5" t="s">
        <v>8</v>
      </c>
      <c r="D339" s="5" t="s">
        <v>9</v>
      </c>
      <c r="E339" s="5" t="s">
        <v>324</v>
      </c>
      <c r="F339" s="6">
        <v>570000</v>
      </c>
      <c r="G339" s="6">
        <v>513000</v>
      </c>
      <c r="H339" s="7">
        <v>0.9</v>
      </c>
      <c r="I339" s="9">
        <f t="shared" si="20"/>
        <v>14654.7</v>
      </c>
      <c r="J339" s="9">
        <f t="shared" si="21"/>
        <v>15395.13</v>
      </c>
      <c r="K339" s="9">
        <f t="shared" si="22"/>
        <v>740.42999999999847</v>
      </c>
      <c r="L339" s="10">
        <f t="shared" si="23"/>
        <v>5.0525087514585655E-2</v>
      </c>
    </row>
    <row r="340" spans="1:12" ht="14.1" customHeight="1" x14ac:dyDescent="0.2">
      <c r="A340" s="3">
        <v>4905</v>
      </c>
      <c r="B340" s="4">
        <v>15</v>
      </c>
      <c r="C340" s="5" t="s">
        <v>8</v>
      </c>
      <c r="D340" s="5" t="s">
        <v>9</v>
      </c>
      <c r="E340" s="5" t="s">
        <v>325</v>
      </c>
      <c r="F340" s="6">
        <v>538400</v>
      </c>
      <c r="G340" s="6">
        <v>501000</v>
      </c>
      <c r="H340" s="7">
        <v>0.93</v>
      </c>
      <c r="I340" s="9">
        <f t="shared" si="20"/>
        <v>13842.263999999999</v>
      </c>
      <c r="J340" s="9">
        <f t="shared" si="21"/>
        <v>15035.009999999998</v>
      </c>
      <c r="K340" s="9">
        <f t="shared" si="22"/>
        <v>1192.7459999999992</v>
      </c>
      <c r="L340" s="10">
        <f t="shared" si="23"/>
        <v>8.6166973841851249E-2</v>
      </c>
    </row>
    <row r="341" spans="1:12" ht="14.1" customHeight="1" x14ac:dyDescent="0.2">
      <c r="A341" s="3">
        <v>4905</v>
      </c>
      <c r="B341" s="4">
        <v>17</v>
      </c>
      <c r="C341" s="5" t="s">
        <v>8</v>
      </c>
      <c r="D341" s="5" t="s">
        <v>9</v>
      </c>
      <c r="E341" s="5" t="s">
        <v>326</v>
      </c>
      <c r="F341" s="6">
        <v>301800</v>
      </c>
      <c r="G341" s="6">
        <v>263000</v>
      </c>
      <c r="H341" s="7">
        <v>0.87</v>
      </c>
      <c r="I341" s="9">
        <f t="shared" si="20"/>
        <v>7759.2780000000002</v>
      </c>
      <c r="J341" s="9">
        <f t="shared" si="21"/>
        <v>7892.6299999999992</v>
      </c>
      <c r="K341" s="9">
        <f t="shared" si="22"/>
        <v>133.35199999999895</v>
      </c>
      <c r="L341" s="10">
        <f t="shared" si="23"/>
        <v>1.7186135101745156E-2</v>
      </c>
    </row>
    <row r="342" spans="1:12" ht="14.1" customHeight="1" x14ac:dyDescent="0.2">
      <c r="A342" s="3">
        <v>4906</v>
      </c>
      <c r="B342" s="4">
        <v>19</v>
      </c>
      <c r="C342" s="5" t="s">
        <v>8</v>
      </c>
      <c r="D342" s="5" t="s">
        <v>9</v>
      </c>
      <c r="E342" s="5" t="s">
        <v>327</v>
      </c>
      <c r="F342" s="6">
        <v>693100</v>
      </c>
      <c r="G342" s="6">
        <v>630000</v>
      </c>
      <c r="H342" s="7">
        <v>0.91</v>
      </c>
      <c r="I342" s="9">
        <f t="shared" si="20"/>
        <v>17819.600999999999</v>
      </c>
      <c r="J342" s="9">
        <f t="shared" si="21"/>
        <v>18906.3</v>
      </c>
      <c r="K342" s="9">
        <f t="shared" si="22"/>
        <v>1086.6990000000005</v>
      </c>
      <c r="L342" s="10">
        <f t="shared" si="23"/>
        <v>6.0983351984143785E-2</v>
      </c>
    </row>
    <row r="343" spans="1:12" ht="14.1" customHeight="1" x14ac:dyDescent="0.2">
      <c r="A343" s="3">
        <v>4906</v>
      </c>
      <c r="B343" s="4">
        <v>23</v>
      </c>
      <c r="C343" s="5" t="s">
        <v>8</v>
      </c>
      <c r="D343" s="5" t="s">
        <v>11</v>
      </c>
      <c r="E343" s="5" t="s">
        <v>328</v>
      </c>
      <c r="F343" s="6">
        <v>538300</v>
      </c>
      <c r="G343" s="6">
        <v>549000</v>
      </c>
      <c r="H343" s="7">
        <v>1.02</v>
      </c>
      <c r="I343" s="9">
        <f t="shared" si="20"/>
        <v>13839.692999999999</v>
      </c>
      <c r="J343" s="9">
        <f t="shared" si="21"/>
        <v>16475.489999999998</v>
      </c>
      <c r="K343" s="9">
        <f t="shared" si="22"/>
        <v>2635.7969999999987</v>
      </c>
      <c r="L343" s="10">
        <f t="shared" si="23"/>
        <v>0.19045198473694458</v>
      </c>
    </row>
    <row r="344" spans="1:12" ht="14.1" customHeight="1" x14ac:dyDescent="0.2">
      <c r="A344" s="3">
        <v>5001</v>
      </c>
      <c r="B344" s="4">
        <v>1</v>
      </c>
      <c r="C344" s="5" t="s">
        <v>8</v>
      </c>
      <c r="D344" s="5" t="s">
        <v>9</v>
      </c>
      <c r="E344" s="5" t="s">
        <v>329</v>
      </c>
      <c r="F344" s="6">
        <v>6022400</v>
      </c>
      <c r="G344" s="6">
        <v>5500000</v>
      </c>
      <c r="H344" s="7">
        <v>0.91</v>
      </c>
      <c r="I344" s="9">
        <f t="shared" si="20"/>
        <v>154835.90400000001</v>
      </c>
      <c r="J344" s="9">
        <f t="shared" si="21"/>
        <v>165055</v>
      </c>
      <c r="K344" s="9">
        <f t="shared" si="22"/>
        <v>10219.09599999999</v>
      </c>
      <c r="L344" s="10">
        <f t="shared" si="23"/>
        <v>6.5999524244712587E-2</v>
      </c>
    </row>
    <row r="345" spans="1:12" ht="14.1" customHeight="1" x14ac:dyDescent="0.2">
      <c r="A345" s="3">
        <v>5001</v>
      </c>
      <c r="B345" s="4">
        <v>2</v>
      </c>
      <c r="C345" s="5" t="s">
        <v>8</v>
      </c>
      <c r="D345" s="5" t="s">
        <v>9</v>
      </c>
      <c r="E345" s="5" t="s">
        <v>330</v>
      </c>
      <c r="F345" s="6">
        <v>531200</v>
      </c>
      <c r="G345" s="6">
        <v>457000</v>
      </c>
      <c r="H345" s="7">
        <v>0.86</v>
      </c>
      <c r="I345" s="9">
        <f t="shared" si="20"/>
        <v>13657.152</v>
      </c>
      <c r="J345" s="9">
        <f t="shared" si="21"/>
        <v>13714.57</v>
      </c>
      <c r="K345" s="9">
        <f t="shared" si="22"/>
        <v>57.417999999999665</v>
      </c>
      <c r="L345" s="10">
        <f t="shared" si="23"/>
        <v>4.2042440473679769E-3</v>
      </c>
    </row>
    <row r="346" spans="1:12" ht="14.1" customHeight="1" x14ac:dyDescent="0.2">
      <c r="A346" s="3">
        <v>5001</v>
      </c>
      <c r="B346" s="7">
        <v>3.01</v>
      </c>
      <c r="C346" s="5" t="s">
        <v>8</v>
      </c>
      <c r="D346" s="5" t="s">
        <v>129</v>
      </c>
      <c r="E346" s="5" t="s">
        <v>331</v>
      </c>
      <c r="F346" s="6">
        <v>1019000</v>
      </c>
      <c r="G346" s="6">
        <v>1960000</v>
      </c>
      <c r="H346" s="7">
        <v>1.92</v>
      </c>
      <c r="I346" s="9">
        <f t="shared" si="20"/>
        <v>26198.49</v>
      </c>
      <c r="J346" s="9">
        <f t="shared" si="21"/>
        <v>58819.6</v>
      </c>
      <c r="K346" s="9">
        <f t="shared" si="22"/>
        <v>32621.109999999997</v>
      </c>
      <c r="L346" s="10">
        <f t="shared" si="23"/>
        <v>1.2451522969453581</v>
      </c>
    </row>
    <row r="347" spans="1:12" ht="14.1" customHeight="1" x14ac:dyDescent="0.2">
      <c r="A347" s="3">
        <v>5001</v>
      </c>
      <c r="B347" s="4">
        <v>4</v>
      </c>
      <c r="C347" s="5" t="s">
        <v>8</v>
      </c>
      <c r="D347" s="5" t="s">
        <v>9</v>
      </c>
      <c r="E347" s="5" t="s">
        <v>332</v>
      </c>
      <c r="F347" s="6">
        <v>987300</v>
      </c>
      <c r="G347" s="6">
        <v>958000</v>
      </c>
      <c r="H347" s="7">
        <v>0.97</v>
      </c>
      <c r="I347" s="9">
        <f t="shared" si="20"/>
        <v>25383.483</v>
      </c>
      <c r="J347" s="9">
        <f t="shared" si="21"/>
        <v>28749.579999999998</v>
      </c>
      <c r="K347" s="9">
        <f t="shared" si="22"/>
        <v>3366.0969999999979</v>
      </c>
      <c r="L347" s="10">
        <f t="shared" si="23"/>
        <v>0.132609736811926</v>
      </c>
    </row>
    <row r="348" spans="1:12" ht="14.1" customHeight="1" x14ac:dyDescent="0.2">
      <c r="A348" s="3">
        <v>5002</v>
      </c>
      <c r="B348" s="4">
        <v>17</v>
      </c>
      <c r="C348" s="5" t="s">
        <v>8</v>
      </c>
      <c r="D348" s="5" t="s">
        <v>9</v>
      </c>
      <c r="E348" s="5" t="s">
        <v>333</v>
      </c>
      <c r="F348" s="6">
        <v>714000</v>
      </c>
      <c r="G348" s="6">
        <v>594000</v>
      </c>
      <c r="H348" s="7">
        <v>0.83</v>
      </c>
      <c r="I348" s="9">
        <f t="shared" si="20"/>
        <v>18356.939999999999</v>
      </c>
      <c r="J348" s="9">
        <f t="shared" si="21"/>
        <v>17825.939999999999</v>
      </c>
      <c r="K348" s="9">
        <f t="shared" si="22"/>
        <v>-531</v>
      </c>
      <c r="L348" s="10">
        <f t="shared" si="23"/>
        <v>-2.8926389692399714E-2</v>
      </c>
    </row>
    <row r="349" spans="1:12" ht="14.1" customHeight="1" x14ac:dyDescent="0.2">
      <c r="A349" s="3">
        <v>5002</v>
      </c>
      <c r="B349" s="7">
        <v>18.010000000000002</v>
      </c>
      <c r="C349" s="5" t="s">
        <v>8</v>
      </c>
      <c r="D349" s="5" t="s">
        <v>9</v>
      </c>
      <c r="E349" s="5" t="s">
        <v>334</v>
      </c>
      <c r="F349" s="6">
        <v>7000000</v>
      </c>
      <c r="G349" s="6">
        <v>3582000</v>
      </c>
      <c r="H349" s="7">
        <v>0.51</v>
      </c>
      <c r="I349" s="9">
        <f t="shared" si="20"/>
        <v>179970</v>
      </c>
      <c r="J349" s="9">
        <f t="shared" si="21"/>
        <v>107495.81999999999</v>
      </c>
      <c r="K349" s="9">
        <f t="shared" si="22"/>
        <v>-72474.180000000008</v>
      </c>
      <c r="L349" s="10">
        <f t="shared" si="23"/>
        <v>-0.402701450241707</v>
      </c>
    </row>
    <row r="350" spans="1:12" ht="14.1" customHeight="1" x14ac:dyDescent="0.2">
      <c r="A350" s="3">
        <v>5002</v>
      </c>
      <c r="B350" s="4">
        <v>19</v>
      </c>
      <c r="C350" s="5" t="s">
        <v>8</v>
      </c>
      <c r="D350" s="5" t="s">
        <v>9</v>
      </c>
      <c r="E350" s="5" t="s">
        <v>335</v>
      </c>
      <c r="F350" s="6">
        <v>628700</v>
      </c>
      <c r="G350" s="6">
        <v>505000</v>
      </c>
      <c r="H350" s="7">
        <v>0.8</v>
      </c>
      <c r="I350" s="9">
        <f t="shared" si="20"/>
        <v>16163.877</v>
      </c>
      <c r="J350" s="9">
        <f t="shared" si="21"/>
        <v>15155.05</v>
      </c>
      <c r="K350" s="9">
        <f t="shared" si="22"/>
        <v>-1008.8270000000011</v>
      </c>
      <c r="L350" s="10">
        <f t="shared" si="23"/>
        <v>-6.2412439787805925E-2</v>
      </c>
    </row>
    <row r="351" spans="1:12" ht="14.1" customHeight="1" x14ac:dyDescent="0.2">
      <c r="A351" s="3">
        <v>5002</v>
      </c>
      <c r="B351" s="4">
        <v>21</v>
      </c>
      <c r="C351" s="5" t="s">
        <v>8</v>
      </c>
      <c r="D351" s="5" t="s">
        <v>11</v>
      </c>
      <c r="E351" s="5" t="s">
        <v>336</v>
      </c>
      <c r="F351" s="6">
        <v>1250000</v>
      </c>
      <c r="G351" s="6">
        <v>1274000</v>
      </c>
      <c r="H351" s="7">
        <v>1.02</v>
      </c>
      <c r="I351" s="9">
        <f t="shared" si="20"/>
        <v>32137.5</v>
      </c>
      <c r="J351" s="9">
        <f t="shared" si="21"/>
        <v>38232.74</v>
      </c>
      <c r="K351" s="9">
        <f t="shared" si="22"/>
        <v>6095.239999999998</v>
      </c>
      <c r="L351" s="10">
        <f t="shared" si="23"/>
        <v>0.18966129910540638</v>
      </c>
    </row>
    <row r="352" spans="1:12" ht="14.1" customHeight="1" x14ac:dyDescent="0.2">
      <c r="A352" s="3">
        <v>5002</v>
      </c>
      <c r="B352" s="4">
        <v>22</v>
      </c>
      <c r="C352" s="5" t="s">
        <v>8</v>
      </c>
      <c r="D352" s="5" t="s">
        <v>11</v>
      </c>
      <c r="E352" s="5" t="s">
        <v>337</v>
      </c>
      <c r="F352" s="6">
        <v>1430600</v>
      </c>
      <c r="G352" s="6">
        <v>1454000</v>
      </c>
      <c r="H352" s="7">
        <v>1.02</v>
      </c>
      <c r="I352" s="9">
        <f t="shared" si="20"/>
        <v>36780.726000000002</v>
      </c>
      <c r="J352" s="9">
        <f t="shared" si="21"/>
        <v>43634.54</v>
      </c>
      <c r="K352" s="9">
        <f t="shared" si="22"/>
        <v>6853.8139999999985</v>
      </c>
      <c r="L352" s="10">
        <f t="shared" si="23"/>
        <v>0.18634254255883906</v>
      </c>
    </row>
    <row r="353" spans="1:12" ht="14.1" customHeight="1" x14ac:dyDescent="0.2">
      <c r="A353" s="3">
        <v>5002</v>
      </c>
      <c r="B353" s="4">
        <v>24</v>
      </c>
      <c r="C353" s="5" t="s">
        <v>8</v>
      </c>
      <c r="D353" s="5" t="s">
        <v>11</v>
      </c>
      <c r="E353" s="5" t="s">
        <v>338</v>
      </c>
      <c r="F353" s="6">
        <v>16500000</v>
      </c>
      <c r="G353" s="6">
        <v>17257000</v>
      </c>
      <c r="H353" s="7">
        <v>1.05</v>
      </c>
      <c r="I353" s="9">
        <f t="shared" si="20"/>
        <v>424215</v>
      </c>
      <c r="J353" s="9">
        <f t="shared" si="21"/>
        <v>517882.56999999995</v>
      </c>
      <c r="K353" s="9">
        <f t="shared" si="22"/>
        <v>93667.569999999949</v>
      </c>
      <c r="L353" s="10">
        <f t="shared" si="23"/>
        <v>0.22080211685112489</v>
      </c>
    </row>
    <row r="354" spans="1:12" ht="14.1" customHeight="1" x14ac:dyDescent="0.2">
      <c r="A354" s="3">
        <v>5002</v>
      </c>
      <c r="B354" s="4">
        <v>26</v>
      </c>
      <c r="C354" s="5" t="s">
        <v>8</v>
      </c>
      <c r="D354" s="5" t="s">
        <v>9</v>
      </c>
      <c r="E354" s="5" t="s">
        <v>339</v>
      </c>
      <c r="F354" s="6">
        <v>665400</v>
      </c>
      <c r="G354" s="6">
        <v>602000</v>
      </c>
      <c r="H354" s="7">
        <v>0.9</v>
      </c>
      <c r="I354" s="9">
        <f t="shared" si="20"/>
        <v>17107.434000000001</v>
      </c>
      <c r="J354" s="9">
        <f t="shared" si="21"/>
        <v>18066.02</v>
      </c>
      <c r="K354" s="9">
        <f t="shared" si="22"/>
        <v>958.58599999999933</v>
      </c>
      <c r="L354" s="10">
        <f t="shared" si="23"/>
        <v>5.6033301078349869E-2</v>
      </c>
    </row>
    <row r="355" spans="1:12" ht="14.1" customHeight="1" x14ac:dyDescent="0.2">
      <c r="A355" s="3">
        <v>5003</v>
      </c>
      <c r="B355" s="4">
        <v>3</v>
      </c>
      <c r="C355" s="5" t="s">
        <v>8</v>
      </c>
      <c r="D355" s="5" t="s">
        <v>11</v>
      </c>
      <c r="E355" s="5" t="s">
        <v>340</v>
      </c>
      <c r="F355" s="6">
        <v>2900000</v>
      </c>
      <c r="G355" s="6">
        <v>3487000</v>
      </c>
      <c r="H355" s="7">
        <v>1.2</v>
      </c>
      <c r="I355" s="9">
        <f t="shared" si="20"/>
        <v>74559</v>
      </c>
      <c r="J355" s="9">
        <f t="shared" si="21"/>
        <v>104644.87</v>
      </c>
      <c r="K355" s="9">
        <f t="shared" si="22"/>
        <v>30085.869999999995</v>
      </c>
      <c r="L355" s="10">
        <f t="shared" si="23"/>
        <v>0.40351761692082772</v>
      </c>
    </row>
    <row r="356" spans="1:12" ht="14.1" customHeight="1" x14ac:dyDescent="0.2">
      <c r="A356" s="3">
        <v>5003</v>
      </c>
      <c r="B356" s="4">
        <v>4</v>
      </c>
      <c r="C356" s="5" t="s">
        <v>8</v>
      </c>
      <c r="D356" s="5" t="s">
        <v>9</v>
      </c>
      <c r="E356" s="5" t="s">
        <v>341</v>
      </c>
      <c r="F356" s="6">
        <v>717300</v>
      </c>
      <c r="G356" s="6">
        <v>690500</v>
      </c>
      <c r="H356" s="7">
        <v>0.96</v>
      </c>
      <c r="I356" s="9">
        <f t="shared" si="20"/>
        <v>18441.782999999999</v>
      </c>
      <c r="J356" s="9">
        <f t="shared" si="21"/>
        <v>20721.904999999999</v>
      </c>
      <c r="K356" s="9">
        <f t="shared" si="22"/>
        <v>2280.1219999999994</v>
      </c>
      <c r="L356" s="10">
        <f t="shared" si="23"/>
        <v>0.12363891278842179</v>
      </c>
    </row>
    <row r="357" spans="1:12" ht="14.1" customHeight="1" x14ac:dyDescent="0.2">
      <c r="A357" s="3">
        <v>5003</v>
      </c>
      <c r="B357" s="4">
        <v>5</v>
      </c>
      <c r="C357" s="5" t="s">
        <v>8</v>
      </c>
      <c r="D357" s="5" t="s">
        <v>9</v>
      </c>
      <c r="E357" s="5" t="s">
        <v>342</v>
      </c>
      <c r="F357" s="6">
        <v>7387200</v>
      </c>
      <c r="G357" s="6">
        <v>7776000</v>
      </c>
      <c r="H357" s="7">
        <v>1.05</v>
      </c>
      <c r="I357" s="9">
        <f t="shared" si="20"/>
        <v>189924.91200000001</v>
      </c>
      <c r="J357" s="9">
        <f t="shared" si="21"/>
        <v>233357.75999999998</v>
      </c>
      <c r="K357" s="9">
        <f t="shared" si="22"/>
        <v>43432.847999999969</v>
      </c>
      <c r="L357" s="10">
        <f t="shared" si="23"/>
        <v>0.22868431288255628</v>
      </c>
    </row>
    <row r="358" spans="1:12" ht="14.1" customHeight="1" x14ac:dyDescent="0.2">
      <c r="A358" s="3">
        <v>5003</v>
      </c>
      <c r="B358" s="4">
        <v>6</v>
      </c>
      <c r="C358" s="5" t="s">
        <v>8</v>
      </c>
      <c r="D358" s="5" t="s">
        <v>11</v>
      </c>
      <c r="E358" s="5" t="s">
        <v>343</v>
      </c>
      <c r="F358" s="6">
        <v>3449600</v>
      </c>
      <c r="G358" s="6">
        <v>4256000</v>
      </c>
      <c r="H358" s="7">
        <v>1.23</v>
      </c>
      <c r="I358" s="9">
        <f t="shared" si="20"/>
        <v>88689.216</v>
      </c>
      <c r="J358" s="9">
        <f t="shared" si="21"/>
        <v>127722.56</v>
      </c>
      <c r="K358" s="9">
        <f t="shared" si="22"/>
        <v>39033.343999999997</v>
      </c>
      <c r="L358" s="10">
        <f t="shared" si="23"/>
        <v>0.44011375633312622</v>
      </c>
    </row>
    <row r="359" spans="1:12" ht="14.1" customHeight="1" x14ac:dyDescent="0.2">
      <c r="A359" s="3">
        <v>5003</v>
      </c>
      <c r="B359" s="4">
        <v>7</v>
      </c>
      <c r="C359" s="5" t="s">
        <v>8</v>
      </c>
      <c r="D359" s="5" t="s">
        <v>9</v>
      </c>
      <c r="E359" s="5" t="s">
        <v>344</v>
      </c>
      <c r="F359" s="6">
        <v>850000</v>
      </c>
      <c r="G359" s="6">
        <v>877000</v>
      </c>
      <c r="H359" s="7">
        <v>1.03</v>
      </c>
      <c r="I359" s="9">
        <f t="shared" si="20"/>
        <v>21853.5</v>
      </c>
      <c r="J359" s="9">
        <f t="shared" si="21"/>
        <v>26318.77</v>
      </c>
      <c r="K359" s="9">
        <f t="shared" si="22"/>
        <v>4465.2700000000004</v>
      </c>
      <c r="L359" s="10">
        <f t="shared" si="23"/>
        <v>0.20432745326835519</v>
      </c>
    </row>
    <row r="360" spans="1:12" ht="14.1" customHeight="1" x14ac:dyDescent="0.2">
      <c r="A360" s="3">
        <v>5003</v>
      </c>
      <c r="B360" s="4">
        <v>8</v>
      </c>
      <c r="C360" s="5" t="s">
        <v>8</v>
      </c>
      <c r="D360" s="5" t="s">
        <v>11</v>
      </c>
      <c r="E360" s="5" t="s">
        <v>345</v>
      </c>
      <c r="F360" s="6">
        <v>3000000</v>
      </c>
      <c r="G360" s="6">
        <v>3427000</v>
      </c>
      <c r="H360" s="7">
        <v>1.1399999999999999</v>
      </c>
      <c r="I360" s="9">
        <f t="shared" si="20"/>
        <v>77130</v>
      </c>
      <c r="J360" s="9">
        <f t="shared" si="21"/>
        <v>102844.26999999999</v>
      </c>
      <c r="K360" s="9">
        <f t="shared" si="22"/>
        <v>25714.26999999999</v>
      </c>
      <c r="L360" s="10">
        <f t="shared" si="23"/>
        <v>0.33338869441203151</v>
      </c>
    </row>
    <row r="361" spans="1:12" ht="14.1" customHeight="1" x14ac:dyDescent="0.2">
      <c r="A361" s="3">
        <v>5003</v>
      </c>
      <c r="B361" s="4">
        <v>11</v>
      </c>
      <c r="C361" s="5" t="s">
        <v>8</v>
      </c>
      <c r="D361" s="5" t="s">
        <v>11</v>
      </c>
      <c r="E361" s="5" t="s">
        <v>346</v>
      </c>
      <c r="F361" s="6">
        <v>400400</v>
      </c>
      <c r="G361" s="6">
        <v>355000</v>
      </c>
      <c r="H361" s="7">
        <v>0.89</v>
      </c>
      <c r="I361" s="9">
        <f t="shared" si="20"/>
        <v>10294.284</v>
      </c>
      <c r="J361" s="9">
        <f t="shared" si="21"/>
        <v>10653.55</v>
      </c>
      <c r="K361" s="9">
        <f t="shared" si="22"/>
        <v>359.26599999999962</v>
      </c>
      <c r="L361" s="10">
        <f t="shared" si="23"/>
        <v>3.4899561737368003E-2</v>
      </c>
    </row>
    <row r="362" spans="1:12" ht="14.1" customHeight="1" x14ac:dyDescent="0.2">
      <c r="A362" s="3">
        <v>5003</v>
      </c>
      <c r="B362" s="4">
        <v>14</v>
      </c>
      <c r="C362" s="5" t="s">
        <v>8</v>
      </c>
      <c r="D362" s="5" t="s">
        <v>11</v>
      </c>
      <c r="E362" s="5" t="s">
        <v>347</v>
      </c>
      <c r="F362" s="6">
        <v>743900</v>
      </c>
      <c r="G362" s="6">
        <v>745000</v>
      </c>
      <c r="H362" s="7">
        <v>1</v>
      </c>
      <c r="I362" s="9">
        <f t="shared" si="20"/>
        <v>19125.669000000002</v>
      </c>
      <c r="J362" s="9">
        <f t="shared" si="21"/>
        <v>22357.449999999997</v>
      </c>
      <c r="K362" s="9">
        <f t="shared" si="22"/>
        <v>3231.7809999999954</v>
      </c>
      <c r="L362" s="10">
        <f t="shared" si="23"/>
        <v>0.16897610222157433</v>
      </c>
    </row>
    <row r="363" spans="1:12" ht="14.1" customHeight="1" x14ac:dyDescent="0.2">
      <c r="A363" s="3">
        <v>5003</v>
      </c>
      <c r="B363" s="4">
        <v>17</v>
      </c>
      <c r="C363" s="5" t="s">
        <v>8</v>
      </c>
      <c r="D363" s="5" t="s">
        <v>11</v>
      </c>
      <c r="E363" s="5" t="s">
        <v>348</v>
      </c>
      <c r="F363" s="6">
        <v>2480000</v>
      </c>
      <c r="G363" s="6">
        <v>2523000</v>
      </c>
      <c r="H363" s="7">
        <v>1.02</v>
      </c>
      <c r="I363" s="9">
        <f t="shared" si="20"/>
        <v>63760.800000000003</v>
      </c>
      <c r="J363" s="9">
        <f t="shared" si="21"/>
        <v>75715.23</v>
      </c>
      <c r="K363" s="9">
        <f t="shared" si="22"/>
        <v>11954.429999999993</v>
      </c>
      <c r="L363" s="10">
        <f t="shared" si="23"/>
        <v>0.18748870779538512</v>
      </c>
    </row>
    <row r="364" spans="1:12" ht="14.1" customHeight="1" x14ac:dyDescent="0.2">
      <c r="A364" s="3">
        <v>5003</v>
      </c>
      <c r="B364" s="4">
        <v>18</v>
      </c>
      <c r="C364" s="5" t="s">
        <v>8</v>
      </c>
      <c r="D364" s="5" t="s">
        <v>9</v>
      </c>
      <c r="E364" s="5" t="s">
        <v>349</v>
      </c>
      <c r="F364" s="6">
        <v>225600</v>
      </c>
      <c r="G364" s="6">
        <v>211800</v>
      </c>
      <c r="H364" s="7">
        <v>0.94</v>
      </c>
      <c r="I364" s="9">
        <f t="shared" si="20"/>
        <v>5800.1760000000004</v>
      </c>
      <c r="J364" s="9">
        <f t="shared" si="21"/>
        <v>6356.1179999999995</v>
      </c>
      <c r="K364" s="9">
        <f t="shared" si="22"/>
        <v>555.9419999999991</v>
      </c>
      <c r="L364" s="10">
        <f t="shared" si="23"/>
        <v>9.5849160439269263E-2</v>
      </c>
    </row>
    <row r="365" spans="1:12" ht="14.1" customHeight="1" x14ac:dyDescent="0.2">
      <c r="A365" s="3">
        <v>5004</v>
      </c>
      <c r="B365" s="4">
        <v>1</v>
      </c>
      <c r="C365" s="5" t="s">
        <v>8</v>
      </c>
      <c r="D365" s="5" t="s">
        <v>9</v>
      </c>
      <c r="E365" s="5" t="s">
        <v>350</v>
      </c>
      <c r="F365" s="6">
        <v>1667000</v>
      </c>
      <c r="G365" s="6">
        <v>1630000</v>
      </c>
      <c r="H365" s="7">
        <v>0.98</v>
      </c>
      <c r="I365" s="9">
        <f t="shared" si="20"/>
        <v>42858.57</v>
      </c>
      <c r="J365" s="9">
        <f t="shared" si="21"/>
        <v>48916.299999999996</v>
      </c>
      <c r="K365" s="9">
        <f t="shared" si="22"/>
        <v>6057.7299999999959</v>
      </c>
      <c r="L365" s="10">
        <f t="shared" si="23"/>
        <v>0.14134232663385632</v>
      </c>
    </row>
    <row r="366" spans="1:12" ht="14.1" customHeight="1" x14ac:dyDescent="0.2">
      <c r="A366" s="3">
        <v>5004</v>
      </c>
      <c r="B366" s="4">
        <v>4</v>
      </c>
      <c r="C366" s="5" t="s">
        <v>8</v>
      </c>
      <c r="D366" s="5" t="s">
        <v>9</v>
      </c>
      <c r="E366" s="5" t="s">
        <v>351</v>
      </c>
      <c r="F366" s="6">
        <v>1483900</v>
      </c>
      <c r="G366" s="6">
        <v>1261000</v>
      </c>
      <c r="H366" s="7">
        <v>0.85</v>
      </c>
      <c r="I366" s="9">
        <f t="shared" si="20"/>
        <v>38151.069000000003</v>
      </c>
      <c r="J366" s="9">
        <f t="shared" si="21"/>
        <v>37842.61</v>
      </c>
      <c r="K366" s="9">
        <f t="shared" si="22"/>
        <v>-308.45900000000256</v>
      </c>
      <c r="L366" s="10">
        <f t="shared" si="23"/>
        <v>-8.0851993950681305E-3</v>
      </c>
    </row>
    <row r="367" spans="1:12" ht="14.1" customHeight="1" x14ac:dyDescent="0.2">
      <c r="A367" s="3">
        <v>5004</v>
      </c>
      <c r="B367" s="4">
        <v>6</v>
      </c>
      <c r="C367" s="5" t="s">
        <v>8</v>
      </c>
      <c r="D367" s="5" t="s">
        <v>11</v>
      </c>
      <c r="E367" s="5" t="s">
        <v>352</v>
      </c>
      <c r="F367" s="6">
        <v>8100000</v>
      </c>
      <c r="G367" s="6">
        <v>9295000</v>
      </c>
      <c r="H367" s="7">
        <v>1.1499999999999999</v>
      </c>
      <c r="I367" s="9">
        <f t="shared" si="20"/>
        <v>208251</v>
      </c>
      <c r="J367" s="9">
        <f t="shared" si="21"/>
        <v>278942.95</v>
      </c>
      <c r="K367" s="9">
        <f t="shared" si="22"/>
        <v>70691.950000000012</v>
      </c>
      <c r="L367" s="10">
        <f t="shared" si="23"/>
        <v>0.33945551281866598</v>
      </c>
    </row>
    <row r="368" spans="1:12" ht="14.1" customHeight="1" x14ac:dyDescent="0.2">
      <c r="A368" s="3">
        <v>5004</v>
      </c>
      <c r="B368" s="4">
        <v>7</v>
      </c>
      <c r="C368" s="5" t="s">
        <v>8</v>
      </c>
      <c r="D368" s="5" t="s">
        <v>11</v>
      </c>
      <c r="E368" s="5" t="s">
        <v>353</v>
      </c>
      <c r="F368" s="6">
        <v>3400000</v>
      </c>
      <c r="G368" s="6">
        <v>3835000</v>
      </c>
      <c r="H368" s="7">
        <v>1.1299999999999999</v>
      </c>
      <c r="I368" s="9">
        <f t="shared" si="20"/>
        <v>87414</v>
      </c>
      <c r="J368" s="9">
        <f t="shared" si="21"/>
        <v>115088.34999999999</v>
      </c>
      <c r="K368" s="9">
        <f t="shared" si="22"/>
        <v>27674.349999999991</v>
      </c>
      <c r="L368" s="10">
        <f t="shared" si="23"/>
        <v>0.31658944791452159</v>
      </c>
    </row>
    <row r="369" spans="1:12" ht="14.1" customHeight="1" x14ac:dyDescent="0.2">
      <c r="A369" s="3">
        <v>5004</v>
      </c>
      <c r="B369" s="4">
        <v>8</v>
      </c>
      <c r="C369" s="5" t="s">
        <v>8</v>
      </c>
      <c r="D369" s="5" t="s">
        <v>9</v>
      </c>
      <c r="E369" s="5" t="s">
        <v>354</v>
      </c>
      <c r="F369" s="6">
        <v>750000</v>
      </c>
      <c r="G369" s="6">
        <v>738000</v>
      </c>
      <c r="H369" s="7">
        <v>0.98</v>
      </c>
      <c r="I369" s="9">
        <f t="shared" si="20"/>
        <v>19282.5</v>
      </c>
      <c r="J369" s="9">
        <f t="shared" si="21"/>
        <v>22147.379999999997</v>
      </c>
      <c r="K369" s="9">
        <f t="shared" si="22"/>
        <v>2864.8799999999974</v>
      </c>
      <c r="L369" s="10">
        <f t="shared" si="23"/>
        <v>0.14857409568261362</v>
      </c>
    </row>
    <row r="370" spans="1:12" ht="14.1" customHeight="1" x14ac:dyDescent="0.2">
      <c r="A370" s="3">
        <v>5004</v>
      </c>
      <c r="B370" s="4">
        <v>9</v>
      </c>
      <c r="C370" s="5" t="s">
        <v>8</v>
      </c>
      <c r="D370" s="5" t="s">
        <v>9</v>
      </c>
      <c r="E370" s="5" t="s">
        <v>355</v>
      </c>
      <c r="F370" s="6">
        <v>318000</v>
      </c>
      <c r="G370" s="6">
        <v>318700</v>
      </c>
      <c r="H370" s="7">
        <v>1</v>
      </c>
      <c r="I370" s="9">
        <f t="shared" si="20"/>
        <v>8175.78</v>
      </c>
      <c r="J370" s="9">
        <f t="shared" si="21"/>
        <v>9564.1869999999999</v>
      </c>
      <c r="K370" s="9">
        <f t="shared" si="22"/>
        <v>1388.4070000000002</v>
      </c>
      <c r="L370" s="10">
        <f t="shared" si="23"/>
        <v>0.16981951569146922</v>
      </c>
    </row>
    <row r="371" spans="1:12" ht="14.1" customHeight="1" x14ac:dyDescent="0.2">
      <c r="A371" s="3">
        <v>5004</v>
      </c>
      <c r="B371" s="4">
        <v>10</v>
      </c>
      <c r="C371" s="5" t="s">
        <v>8</v>
      </c>
      <c r="D371" s="5" t="s">
        <v>9</v>
      </c>
      <c r="E371" s="5" t="s">
        <v>356</v>
      </c>
      <c r="F371" s="6">
        <v>661700</v>
      </c>
      <c r="G371" s="6">
        <v>584000</v>
      </c>
      <c r="H371" s="7">
        <v>0.88</v>
      </c>
      <c r="I371" s="9">
        <f t="shared" si="20"/>
        <v>17012.307000000001</v>
      </c>
      <c r="J371" s="9">
        <f t="shared" si="21"/>
        <v>17525.84</v>
      </c>
      <c r="K371" s="9">
        <f t="shared" si="22"/>
        <v>513.53299999999945</v>
      </c>
      <c r="L371" s="10">
        <f t="shared" si="23"/>
        <v>3.018597066229756E-2</v>
      </c>
    </row>
    <row r="372" spans="1:12" ht="14.1" customHeight="1" x14ac:dyDescent="0.2">
      <c r="A372" s="3">
        <v>5004</v>
      </c>
      <c r="B372" s="4">
        <v>11</v>
      </c>
      <c r="C372" s="5" t="s">
        <v>8</v>
      </c>
      <c r="D372" s="5" t="s">
        <v>9</v>
      </c>
      <c r="E372" s="5" t="s">
        <v>357</v>
      </c>
      <c r="F372" s="6">
        <v>391700</v>
      </c>
      <c r="G372" s="6">
        <v>365000</v>
      </c>
      <c r="H372" s="7">
        <v>0.93</v>
      </c>
      <c r="I372" s="9">
        <f t="shared" si="20"/>
        <v>10070.607</v>
      </c>
      <c r="J372" s="9">
        <f t="shared" si="21"/>
        <v>10953.65</v>
      </c>
      <c r="K372" s="9">
        <f t="shared" si="22"/>
        <v>883.04299999999967</v>
      </c>
      <c r="L372" s="10">
        <f t="shared" si="23"/>
        <v>8.7685181240812954E-2</v>
      </c>
    </row>
    <row r="373" spans="1:12" ht="14.1" customHeight="1" x14ac:dyDescent="0.2">
      <c r="A373" s="3">
        <v>5005</v>
      </c>
      <c r="B373" s="4">
        <v>1</v>
      </c>
      <c r="C373" s="5" t="s">
        <v>8</v>
      </c>
      <c r="D373" s="5" t="s">
        <v>9</v>
      </c>
      <c r="E373" s="5" t="s">
        <v>358</v>
      </c>
      <c r="F373" s="6">
        <v>495000</v>
      </c>
      <c r="G373" s="6">
        <v>445000</v>
      </c>
      <c r="H373" s="7">
        <v>0.9</v>
      </c>
      <c r="I373" s="9">
        <f t="shared" si="20"/>
        <v>12726.45</v>
      </c>
      <c r="J373" s="9">
        <f t="shared" si="21"/>
        <v>13354.449999999999</v>
      </c>
      <c r="K373" s="9">
        <f t="shared" si="22"/>
        <v>627.99999999999818</v>
      </c>
      <c r="L373" s="10">
        <f t="shared" si="23"/>
        <v>4.9346047012324583E-2</v>
      </c>
    </row>
    <row r="374" spans="1:12" ht="14.1" customHeight="1" x14ac:dyDescent="0.2">
      <c r="A374" s="3">
        <v>5005</v>
      </c>
      <c r="B374" s="4">
        <v>2</v>
      </c>
      <c r="C374" s="5" t="s">
        <v>8</v>
      </c>
      <c r="D374" s="5" t="s">
        <v>9</v>
      </c>
      <c r="E374" s="5" t="s">
        <v>359</v>
      </c>
      <c r="F374" s="6">
        <v>456500</v>
      </c>
      <c r="G374" s="6">
        <v>420000</v>
      </c>
      <c r="H374" s="7">
        <v>0.92</v>
      </c>
      <c r="I374" s="9">
        <f t="shared" si="20"/>
        <v>11736.615</v>
      </c>
      <c r="J374" s="9">
        <f t="shared" si="21"/>
        <v>12604.199999999999</v>
      </c>
      <c r="K374" s="9">
        <f t="shared" si="22"/>
        <v>867.58499999999913</v>
      </c>
      <c r="L374" s="10">
        <f t="shared" si="23"/>
        <v>7.3921228565476435E-2</v>
      </c>
    </row>
    <row r="375" spans="1:12" ht="14.1" customHeight="1" x14ac:dyDescent="0.2">
      <c r="A375" s="3">
        <v>5005</v>
      </c>
      <c r="B375" s="4">
        <v>3</v>
      </c>
      <c r="C375" s="5" t="s">
        <v>8</v>
      </c>
      <c r="D375" s="5" t="s">
        <v>9</v>
      </c>
      <c r="E375" s="5" t="s">
        <v>360</v>
      </c>
      <c r="F375" s="6">
        <v>631300</v>
      </c>
      <c r="G375" s="6">
        <v>593000</v>
      </c>
      <c r="H375" s="7">
        <v>0.94</v>
      </c>
      <c r="I375" s="9">
        <f t="shared" si="20"/>
        <v>16230.723</v>
      </c>
      <c r="J375" s="9">
        <f t="shared" si="21"/>
        <v>17795.93</v>
      </c>
      <c r="K375" s="9">
        <f t="shared" si="22"/>
        <v>1565.2070000000003</v>
      </c>
      <c r="L375" s="10">
        <f t="shared" si="23"/>
        <v>9.6434829181669873E-2</v>
      </c>
    </row>
    <row r="376" spans="1:12" ht="14.1" customHeight="1" x14ac:dyDescent="0.2">
      <c r="A376" s="3">
        <v>5005</v>
      </c>
      <c r="B376" s="4">
        <v>4</v>
      </c>
      <c r="C376" s="5" t="s">
        <v>8</v>
      </c>
      <c r="D376" s="5" t="s">
        <v>9</v>
      </c>
      <c r="E376" s="5" t="s">
        <v>361</v>
      </c>
      <c r="F376" s="6">
        <v>461900</v>
      </c>
      <c r="G376" s="6">
        <v>418000</v>
      </c>
      <c r="H376" s="7">
        <v>0.9</v>
      </c>
      <c r="I376" s="9">
        <f t="shared" si="20"/>
        <v>11875.449000000001</v>
      </c>
      <c r="J376" s="9">
        <f t="shared" si="21"/>
        <v>12544.179999999998</v>
      </c>
      <c r="K376" s="9">
        <f t="shared" si="22"/>
        <v>668.73099999999795</v>
      </c>
      <c r="L376" s="10">
        <f t="shared" si="23"/>
        <v>5.6312060285046733E-2</v>
      </c>
    </row>
    <row r="377" spans="1:12" ht="14.1" customHeight="1" x14ac:dyDescent="0.2">
      <c r="A377" s="3">
        <v>5005</v>
      </c>
      <c r="B377" s="4">
        <v>5</v>
      </c>
      <c r="C377" s="5" t="s">
        <v>8</v>
      </c>
      <c r="D377" s="5" t="s">
        <v>9</v>
      </c>
      <c r="E377" s="5" t="s">
        <v>362</v>
      </c>
      <c r="F377" s="6">
        <v>475000</v>
      </c>
      <c r="G377" s="6">
        <v>437000</v>
      </c>
      <c r="H377" s="7">
        <v>0.92</v>
      </c>
      <c r="I377" s="9">
        <f t="shared" si="20"/>
        <v>12212.25</v>
      </c>
      <c r="J377" s="9">
        <f t="shared" si="21"/>
        <v>13114.369999999999</v>
      </c>
      <c r="K377" s="9">
        <f t="shared" si="22"/>
        <v>902.11999999999898</v>
      </c>
      <c r="L377" s="10">
        <f t="shared" si="23"/>
        <v>7.3870089459354249E-2</v>
      </c>
    </row>
    <row r="378" spans="1:12" ht="14.1" customHeight="1" x14ac:dyDescent="0.2">
      <c r="A378" s="3">
        <v>5005</v>
      </c>
      <c r="B378" s="4">
        <v>6</v>
      </c>
      <c r="C378" s="5" t="s">
        <v>8</v>
      </c>
      <c r="D378" s="5" t="s">
        <v>9</v>
      </c>
      <c r="E378" s="5" t="s">
        <v>363</v>
      </c>
      <c r="F378" s="6">
        <v>369300</v>
      </c>
      <c r="G378" s="6">
        <v>322000</v>
      </c>
      <c r="H378" s="7">
        <v>0.87</v>
      </c>
      <c r="I378" s="9">
        <f t="shared" si="20"/>
        <v>9494.7029999999995</v>
      </c>
      <c r="J378" s="9">
        <f t="shared" si="21"/>
        <v>9663.2199999999993</v>
      </c>
      <c r="K378" s="9">
        <f t="shared" si="22"/>
        <v>168.51699999999983</v>
      </c>
      <c r="L378" s="10">
        <f t="shared" si="23"/>
        <v>1.7748527784386708E-2</v>
      </c>
    </row>
    <row r="379" spans="1:12" ht="14.1" customHeight="1" x14ac:dyDescent="0.2">
      <c r="A379" s="3">
        <v>5005</v>
      </c>
      <c r="B379" s="4">
        <v>7</v>
      </c>
      <c r="C379" s="5" t="s">
        <v>8</v>
      </c>
      <c r="D379" s="5" t="s">
        <v>9</v>
      </c>
      <c r="E379" s="5" t="s">
        <v>364</v>
      </c>
      <c r="F379" s="6">
        <v>390200</v>
      </c>
      <c r="G379" s="6">
        <v>367000</v>
      </c>
      <c r="H379" s="7">
        <v>0.94</v>
      </c>
      <c r="I379" s="9">
        <f t="shared" si="20"/>
        <v>10032.041999999999</v>
      </c>
      <c r="J379" s="9">
        <f t="shared" si="21"/>
        <v>11013.67</v>
      </c>
      <c r="K379" s="9">
        <f t="shared" si="22"/>
        <v>981.62800000000061</v>
      </c>
      <c r="L379" s="10">
        <f t="shared" si="23"/>
        <v>9.7849271364693319E-2</v>
      </c>
    </row>
    <row r="380" spans="1:12" ht="14.1" customHeight="1" x14ac:dyDescent="0.2">
      <c r="A380" s="3">
        <v>5005</v>
      </c>
      <c r="B380" s="4">
        <v>8</v>
      </c>
      <c r="C380" s="5" t="s">
        <v>8</v>
      </c>
      <c r="D380" s="5" t="s">
        <v>9</v>
      </c>
      <c r="E380" s="5" t="s">
        <v>365</v>
      </c>
      <c r="F380" s="6">
        <v>329200</v>
      </c>
      <c r="G380" s="6">
        <v>324000</v>
      </c>
      <c r="H380" s="7">
        <v>0.98</v>
      </c>
      <c r="I380" s="9">
        <f t="shared" si="20"/>
        <v>8463.732</v>
      </c>
      <c r="J380" s="9">
        <f t="shared" si="21"/>
        <v>9723.24</v>
      </c>
      <c r="K380" s="9">
        <f t="shared" si="22"/>
        <v>1259.5079999999998</v>
      </c>
      <c r="L380" s="10">
        <f t="shared" si="23"/>
        <v>0.14881236787743277</v>
      </c>
    </row>
    <row r="381" spans="1:12" ht="14.1" customHeight="1" x14ac:dyDescent="0.2">
      <c r="A381" s="3">
        <v>5005</v>
      </c>
      <c r="B381" s="4">
        <v>9</v>
      </c>
      <c r="C381" s="5" t="s">
        <v>8</v>
      </c>
      <c r="D381" s="5" t="s">
        <v>9</v>
      </c>
      <c r="E381" s="5" t="s">
        <v>366</v>
      </c>
      <c r="F381" s="6">
        <v>683700</v>
      </c>
      <c r="G381" s="6">
        <v>613000</v>
      </c>
      <c r="H381" s="7">
        <v>0.9</v>
      </c>
      <c r="I381" s="9">
        <f t="shared" si="20"/>
        <v>17577.927</v>
      </c>
      <c r="J381" s="9">
        <f t="shared" si="21"/>
        <v>18396.129999999997</v>
      </c>
      <c r="K381" s="9">
        <f t="shared" si="22"/>
        <v>818.2029999999977</v>
      </c>
      <c r="L381" s="10">
        <f t="shared" si="23"/>
        <v>4.6547183863034462E-2</v>
      </c>
    </row>
    <row r="382" spans="1:12" ht="14.1" customHeight="1" x14ac:dyDescent="0.2">
      <c r="A382" s="3">
        <v>5005</v>
      </c>
      <c r="B382" s="4">
        <v>10</v>
      </c>
      <c r="C382" s="5" t="s">
        <v>8</v>
      </c>
      <c r="D382" s="5" t="s">
        <v>9</v>
      </c>
      <c r="E382" s="5" t="s">
        <v>367</v>
      </c>
      <c r="F382" s="6">
        <v>425800</v>
      </c>
      <c r="G382" s="6">
        <v>407000</v>
      </c>
      <c r="H382" s="7">
        <v>0.96</v>
      </c>
      <c r="I382" s="9">
        <f t="shared" si="20"/>
        <v>10947.317999999999</v>
      </c>
      <c r="J382" s="9">
        <f t="shared" si="21"/>
        <v>12214.07</v>
      </c>
      <c r="K382" s="9">
        <f t="shared" si="22"/>
        <v>1266.7520000000004</v>
      </c>
      <c r="L382" s="10">
        <f t="shared" si="23"/>
        <v>0.11571345602639847</v>
      </c>
    </row>
    <row r="383" spans="1:12" ht="14.1" customHeight="1" x14ac:dyDescent="0.2">
      <c r="A383" s="3">
        <v>5005</v>
      </c>
      <c r="B383" s="4">
        <v>11</v>
      </c>
      <c r="C383" s="5" t="s">
        <v>8</v>
      </c>
      <c r="D383" s="5" t="s">
        <v>9</v>
      </c>
      <c r="E383" s="5" t="s">
        <v>368</v>
      </c>
      <c r="F383" s="6">
        <v>421600</v>
      </c>
      <c r="G383" s="6">
        <v>409000</v>
      </c>
      <c r="H383" s="7">
        <v>0.97</v>
      </c>
      <c r="I383" s="9">
        <f t="shared" si="20"/>
        <v>10839.335999999999</v>
      </c>
      <c r="J383" s="9">
        <f t="shared" si="21"/>
        <v>12274.09</v>
      </c>
      <c r="K383" s="9">
        <f t="shared" si="22"/>
        <v>1434.7540000000008</v>
      </c>
      <c r="L383" s="10">
        <f t="shared" si="23"/>
        <v>0.13236548807048706</v>
      </c>
    </row>
    <row r="384" spans="1:12" ht="14.1" customHeight="1" x14ac:dyDescent="0.2">
      <c r="A384" s="3">
        <v>5005</v>
      </c>
      <c r="B384" s="4">
        <v>13</v>
      </c>
      <c r="C384" s="5" t="s">
        <v>8</v>
      </c>
      <c r="D384" s="5" t="s">
        <v>9</v>
      </c>
      <c r="E384" s="5" t="s">
        <v>369</v>
      </c>
      <c r="F384" s="6">
        <v>799600</v>
      </c>
      <c r="G384" s="6">
        <v>753000</v>
      </c>
      <c r="H384" s="7">
        <v>0.94</v>
      </c>
      <c r="I384" s="9">
        <f t="shared" si="20"/>
        <v>20557.716</v>
      </c>
      <c r="J384" s="9">
        <f t="shared" si="21"/>
        <v>22597.53</v>
      </c>
      <c r="K384" s="9">
        <f t="shared" si="22"/>
        <v>2039.8139999999985</v>
      </c>
      <c r="L384" s="10">
        <f t="shared" si="23"/>
        <v>9.9223765908625181E-2</v>
      </c>
    </row>
    <row r="385" spans="1:12" ht="14.1" customHeight="1" x14ac:dyDescent="0.2">
      <c r="A385" s="3">
        <v>5008</v>
      </c>
      <c r="B385" s="4">
        <v>1</v>
      </c>
      <c r="C385" s="5" t="s">
        <v>8</v>
      </c>
      <c r="D385" s="5" t="s">
        <v>9</v>
      </c>
      <c r="E385" s="5" t="s">
        <v>370</v>
      </c>
      <c r="F385" s="6">
        <v>2356700</v>
      </c>
      <c r="G385" s="6">
        <v>2209000</v>
      </c>
      <c r="H385" s="7">
        <v>0.94</v>
      </c>
      <c r="I385" s="9">
        <f t="shared" ref="I385:I448" si="24">0.02571*F385</f>
        <v>60590.756999999998</v>
      </c>
      <c r="J385" s="9">
        <f t="shared" ref="J385:J448" si="25">0.03001*G385</f>
        <v>66292.09</v>
      </c>
      <c r="K385" s="9">
        <f t="shared" ref="K385:K448" si="26">+J385-I385</f>
        <v>5701.3329999999987</v>
      </c>
      <c r="L385" s="10">
        <f t="shared" ref="L385:L448" si="27">+K385/I385</f>
        <v>9.4095754571939069E-2</v>
      </c>
    </row>
    <row r="386" spans="1:12" ht="14.1" customHeight="1" x14ac:dyDescent="0.2">
      <c r="A386" s="3">
        <v>5008</v>
      </c>
      <c r="B386" s="4">
        <v>2</v>
      </c>
      <c r="C386" s="5" t="s">
        <v>8</v>
      </c>
      <c r="D386" s="5" t="s">
        <v>9</v>
      </c>
      <c r="E386" s="5" t="s">
        <v>371</v>
      </c>
      <c r="F386" s="6">
        <v>745000</v>
      </c>
      <c r="G386" s="6">
        <v>730000</v>
      </c>
      <c r="H386" s="7">
        <v>0.98</v>
      </c>
      <c r="I386" s="9">
        <f t="shared" si="24"/>
        <v>19153.95</v>
      </c>
      <c r="J386" s="9">
        <f t="shared" si="25"/>
        <v>21907.3</v>
      </c>
      <c r="K386" s="9">
        <f t="shared" si="26"/>
        <v>2753.3499999999985</v>
      </c>
      <c r="L386" s="10">
        <f t="shared" si="27"/>
        <v>0.14374841742825883</v>
      </c>
    </row>
    <row r="387" spans="1:12" ht="14.1" customHeight="1" x14ac:dyDescent="0.2">
      <c r="A387" s="3">
        <v>5008</v>
      </c>
      <c r="B387" s="4">
        <v>3</v>
      </c>
      <c r="C387" s="5" t="s">
        <v>8</v>
      </c>
      <c r="D387" s="5" t="s">
        <v>9</v>
      </c>
      <c r="E387" s="5" t="s">
        <v>372</v>
      </c>
      <c r="F387" s="6">
        <v>2599200</v>
      </c>
      <c r="G387" s="6">
        <v>2358000</v>
      </c>
      <c r="H387" s="7">
        <v>0.91</v>
      </c>
      <c r="I387" s="9">
        <f t="shared" si="24"/>
        <v>66825.432000000001</v>
      </c>
      <c r="J387" s="9">
        <f t="shared" si="25"/>
        <v>70763.58</v>
      </c>
      <c r="K387" s="9">
        <f t="shared" si="26"/>
        <v>3938.148000000001</v>
      </c>
      <c r="L387" s="10">
        <f t="shared" si="27"/>
        <v>5.8931874918519062E-2</v>
      </c>
    </row>
    <row r="388" spans="1:12" ht="14.1" customHeight="1" x14ac:dyDescent="0.2">
      <c r="A388" s="3">
        <v>5008</v>
      </c>
      <c r="B388" s="4">
        <v>5</v>
      </c>
      <c r="C388" s="5" t="s">
        <v>8</v>
      </c>
      <c r="D388" s="5" t="s">
        <v>9</v>
      </c>
      <c r="E388" s="5" t="s">
        <v>373</v>
      </c>
      <c r="F388" s="6">
        <v>3161600</v>
      </c>
      <c r="G388" s="6">
        <v>3123000</v>
      </c>
      <c r="H388" s="7">
        <v>0.99</v>
      </c>
      <c r="I388" s="9">
        <f t="shared" si="24"/>
        <v>81284.736000000004</v>
      </c>
      <c r="J388" s="9">
        <f t="shared" si="25"/>
        <v>93721.23</v>
      </c>
      <c r="K388" s="9">
        <f t="shared" si="26"/>
        <v>12436.493999999992</v>
      </c>
      <c r="L388" s="10">
        <f t="shared" si="27"/>
        <v>0.15299913134982676</v>
      </c>
    </row>
    <row r="389" spans="1:12" ht="14.1" customHeight="1" x14ac:dyDescent="0.2">
      <c r="A389" s="3">
        <v>5008</v>
      </c>
      <c r="B389" s="4">
        <v>6</v>
      </c>
      <c r="C389" s="5" t="s">
        <v>8</v>
      </c>
      <c r="D389" s="5" t="s">
        <v>9</v>
      </c>
      <c r="E389" s="5" t="s">
        <v>374</v>
      </c>
      <c r="F389" s="6">
        <v>536600</v>
      </c>
      <c r="G389" s="6">
        <v>501000</v>
      </c>
      <c r="H389" s="7">
        <v>0.93</v>
      </c>
      <c r="I389" s="9">
        <f t="shared" si="24"/>
        <v>13795.986000000001</v>
      </c>
      <c r="J389" s="9">
        <f t="shared" si="25"/>
        <v>15035.009999999998</v>
      </c>
      <c r="K389" s="9">
        <f t="shared" si="26"/>
        <v>1239.0239999999976</v>
      </c>
      <c r="L389" s="10">
        <f t="shared" si="27"/>
        <v>8.9810470958726518E-2</v>
      </c>
    </row>
    <row r="390" spans="1:12" ht="14.1" customHeight="1" x14ac:dyDescent="0.2">
      <c r="A390" s="3">
        <v>5008</v>
      </c>
      <c r="B390" s="4">
        <v>7</v>
      </c>
      <c r="C390" s="5" t="s">
        <v>59</v>
      </c>
      <c r="D390" s="5" t="s">
        <v>9</v>
      </c>
      <c r="E390" s="5" t="s">
        <v>375</v>
      </c>
      <c r="F390" s="6">
        <v>246600</v>
      </c>
      <c r="G390" s="6">
        <v>223000</v>
      </c>
      <c r="H390" s="7">
        <v>0.9</v>
      </c>
      <c r="I390" s="9">
        <f t="shared" si="24"/>
        <v>6340.0860000000002</v>
      </c>
      <c r="J390" s="9">
        <f t="shared" si="25"/>
        <v>6692.23</v>
      </c>
      <c r="K390" s="9">
        <f t="shared" si="26"/>
        <v>352.14399999999932</v>
      </c>
      <c r="L390" s="10">
        <f t="shared" si="27"/>
        <v>5.554246425048482E-2</v>
      </c>
    </row>
    <row r="391" spans="1:12" ht="14.1" customHeight="1" x14ac:dyDescent="0.2">
      <c r="A391" s="3">
        <v>5008</v>
      </c>
      <c r="B391" s="7">
        <v>8.01</v>
      </c>
      <c r="C391" s="5" t="s">
        <v>59</v>
      </c>
      <c r="D391" s="5" t="s">
        <v>9</v>
      </c>
      <c r="E391" s="5" t="s">
        <v>376</v>
      </c>
      <c r="F391" s="6">
        <v>285000</v>
      </c>
      <c r="G391" s="6">
        <v>259000</v>
      </c>
      <c r="H391" s="7">
        <v>0.91</v>
      </c>
      <c r="I391" s="9">
        <f t="shared" si="24"/>
        <v>7327.35</v>
      </c>
      <c r="J391" s="9">
        <f t="shared" si="25"/>
        <v>7772.5899999999992</v>
      </c>
      <c r="K391" s="9">
        <f t="shared" si="26"/>
        <v>445.23999999999887</v>
      </c>
      <c r="L391" s="10">
        <f t="shared" si="27"/>
        <v>6.0764123455273579E-2</v>
      </c>
    </row>
    <row r="392" spans="1:12" ht="14.1" customHeight="1" x14ac:dyDescent="0.2">
      <c r="A392" s="3">
        <v>5008</v>
      </c>
      <c r="B392" s="4">
        <v>10</v>
      </c>
      <c r="C392" s="5" t="s">
        <v>8</v>
      </c>
      <c r="D392" s="5" t="s">
        <v>9</v>
      </c>
      <c r="E392" s="5" t="s">
        <v>377</v>
      </c>
      <c r="F392" s="6">
        <v>710600</v>
      </c>
      <c r="G392" s="6">
        <v>632000</v>
      </c>
      <c r="H392" s="7">
        <v>0.89</v>
      </c>
      <c r="I392" s="9">
        <f t="shared" si="24"/>
        <v>18269.526000000002</v>
      </c>
      <c r="J392" s="9">
        <f t="shared" si="25"/>
        <v>18966.32</v>
      </c>
      <c r="K392" s="9">
        <f t="shared" si="26"/>
        <v>696.79399999999805</v>
      </c>
      <c r="L392" s="10">
        <f t="shared" si="27"/>
        <v>3.8139686820555609E-2</v>
      </c>
    </row>
    <row r="393" spans="1:12" ht="14.1" customHeight="1" x14ac:dyDescent="0.2">
      <c r="A393" s="3">
        <v>5008</v>
      </c>
      <c r="B393" s="4">
        <v>11</v>
      </c>
      <c r="C393" s="5" t="s">
        <v>8</v>
      </c>
      <c r="D393" s="5" t="s">
        <v>9</v>
      </c>
      <c r="E393" s="5" t="s">
        <v>378</v>
      </c>
      <c r="F393" s="6">
        <v>305100</v>
      </c>
      <c r="G393" s="6">
        <v>238000</v>
      </c>
      <c r="H393" s="7">
        <v>0.78</v>
      </c>
      <c r="I393" s="9">
        <f t="shared" si="24"/>
        <v>7844.1210000000001</v>
      </c>
      <c r="J393" s="9">
        <f t="shared" si="25"/>
        <v>7142.3799999999992</v>
      </c>
      <c r="K393" s="9">
        <f t="shared" si="26"/>
        <v>-701.74100000000089</v>
      </c>
      <c r="L393" s="10">
        <f t="shared" si="27"/>
        <v>-8.9460756660944024E-2</v>
      </c>
    </row>
    <row r="394" spans="1:12" ht="14.1" customHeight="1" x14ac:dyDescent="0.2">
      <c r="A394" s="3">
        <v>5008</v>
      </c>
      <c r="B394" s="4">
        <v>12</v>
      </c>
      <c r="C394" s="5" t="s">
        <v>8</v>
      </c>
      <c r="D394" s="5" t="s">
        <v>9</v>
      </c>
      <c r="E394" s="5" t="s">
        <v>379</v>
      </c>
      <c r="F394" s="6">
        <v>456700</v>
      </c>
      <c r="G394" s="6">
        <v>414000</v>
      </c>
      <c r="H394" s="7">
        <v>0.91</v>
      </c>
      <c r="I394" s="9">
        <f t="shared" si="24"/>
        <v>11741.757</v>
      </c>
      <c r="J394" s="9">
        <f t="shared" si="25"/>
        <v>12424.14</v>
      </c>
      <c r="K394" s="9">
        <f t="shared" si="26"/>
        <v>682.38299999999981</v>
      </c>
      <c r="L394" s="10">
        <f t="shared" si="27"/>
        <v>5.8115919108187968E-2</v>
      </c>
    </row>
    <row r="395" spans="1:12" ht="14.1" customHeight="1" x14ac:dyDescent="0.2">
      <c r="A395" s="3">
        <v>5008</v>
      </c>
      <c r="B395" s="4">
        <v>13</v>
      </c>
      <c r="C395" s="5" t="s">
        <v>8</v>
      </c>
      <c r="D395" s="5" t="s">
        <v>9</v>
      </c>
      <c r="E395" s="5" t="s">
        <v>380</v>
      </c>
      <c r="F395" s="6">
        <v>498400</v>
      </c>
      <c r="G395" s="6">
        <v>499000</v>
      </c>
      <c r="H395" s="7">
        <v>1</v>
      </c>
      <c r="I395" s="9">
        <f t="shared" si="24"/>
        <v>12813.864</v>
      </c>
      <c r="J395" s="9">
        <f t="shared" si="25"/>
        <v>14974.99</v>
      </c>
      <c r="K395" s="9">
        <f t="shared" si="26"/>
        <v>2161.1260000000002</v>
      </c>
      <c r="L395" s="10">
        <f t="shared" si="27"/>
        <v>0.16865529398470283</v>
      </c>
    </row>
    <row r="396" spans="1:12" ht="14.1" customHeight="1" x14ac:dyDescent="0.2">
      <c r="A396" s="3">
        <v>5008</v>
      </c>
      <c r="B396" s="4">
        <v>14</v>
      </c>
      <c r="C396" s="5" t="s">
        <v>8</v>
      </c>
      <c r="D396" s="5" t="s">
        <v>9</v>
      </c>
      <c r="E396" s="5" t="s">
        <v>381</v>
      </c>
      <c r="F396" s="6">
        <v>929100</v>
      </c>
      <c r="G396" s="6">
        <v>849000</v>
      </c>
      <c r="H396" s="7">
        <v>0.91</v>
      </c>
      <c r="I396" s="9">
        <f t="shared" si="24"/>
        <v>23887.161</v>
      </c>
      <c r="J396" s="9">
        <f t="shared" si="25"/>
        <v>25478.489999999998</v>
      </c>
      <c r="K396" s="9">
        <f t="shared" si="26"/>
        <v>1591.3289999999979</v>
      </c>
      <c r="L396" s="10">
        <f t="shared" si="27"/>
        <v>6.6618590631176214E-2</v>
      </c>
    </row>
    <row r="397" spans="1:12" ht="14.1" customHeight="1" x14ac:dyDescent="0.2">
      <c r="A397" s="3">
        <v>5009</v>
      </c>
      <c r="B397" s="4">
        <v>1</v>
      </c>
      <c r="C397" s="5" t="s">
        <v>8</v>
      </c>
      <c r="D397" s="5" t="s">
        <v>9</v>
      </c>
      <c r="E397" s="5" t="s">
        <v>382</v>
      </c>
      <c r="F397" s="6">
        <v>614700</v>
      </c>
      <c r="G397" s="6">
        <v>673000</v>
      </c>
      <c r="H397" s="7">
        <v>1.0900000000000001</v>
      </c>
      <c r="I397" s="9">
        <f t="shared" si="24"/>
        <v>15803.937</v>
      </c>
      <c r="J397" s="9">
        <f t="shared" si="25"/>
        <v>20196.73</v>
      </c>
      <c r="K397" s="9">
        <f t="shared" si="26"/>
        <v>4392.7929999999997</v>
      </c>
      <c r="L397" s="10">
        <f t="shared" si="27"/>
        <v>0.2779556132120749</v>
      </c>
    </row>
    <row r="398" spans="1:12" ht="14.1" customHeight="1" x14ac:dyDescent="0.2">
      <c r="A398" s="3">
        <v>5009</v>
      </c>
      <c r="B398" s="4">
        <v>2</v>
      </c>
      <c r="C398" s="5" t="s">
        <v>8</v>
      </c>
      <c r="D398" s="5" t="s">
        <v>9</v>
      </c>
      <c r="E398" s="5" t="s">
        <v>383</v>
      </c>
      <c r="F398" s="6">
        <v>2100000</v>
      </c>
      <c r="G398" s="6">
        <v>2049000</v>
      </c>
      <c r="H398" s="7">
        <v>0.98</v>
      </c>
      <c r="I398" s="9">
        <f t="shared" si="24"/>
        <v>53991</v>
      </c>
      <c r="J398" s="9">
        <f t="shared" si="25"/>
        <v>61490.49</v>
      </c>
      <c r="K398" s="9">
        <f t="shared" si="26"/>
        <v>7499.489999999998</v>
      </c>
      <c r="L398" s="10">
        <f t="shared" si="27"/>
        <v>0.13890259487692388</v>
      </c>
    </row>
    <row r="399" spans="1:12" ht="14.1" customHeight="1" x14ac:dyDescent="0.2">
      <c r="A399" s="3">
        <v>5009</v>
      </c>
      <c r="B399" s="4">
        <v>3</v>
      </c>
      <c r="C399" s="5" t="s">
        <v>8</v>
      </c>
      <c r="D399" s="5" t="s">
        <v>11</v>
      </c>
      <c r="E399" s="5" t="s">
        <v>384</v>
      </c>
      <c r="F399" s="6">
        <v>2500000</v>
      </c>
      <c r="G399" s="6">
        <v>3046000</v>
      </c>
      <c r="H399" s="7">
        <v>1.22</v>
      </c>
      <c r="I399" s="9">
        <f t="shared" si="24"/>
        <v>64275</v>
      </c>
      <c r="J399" s="9">
        <f t="shared" si="25"/>
        <v>91410.459999999992</v>
      </c>
      <c r="K399" s="9">
        <f t="shared" si="26"/>
        <v>27135.459999999992</v>
      </c>
      <c r="L399" s="10">
        <f t="shared" si="27"/>
        <v>0.42217751847530133</v>
      </c>
    </row>
    <row r="400" spans="1:12" ht="14.1" customHeight="1" x14ac:dyDescent="0.2">
      <c r="A400" s="3">
        <v>5009</v>
      </c>
      <c r="B400" s="4">
        <v>4</v>
      </c>
      <c r="C400" s="5" t="s">
        <v>8</v>
      </c>
      <c r="D400" s="5" t="s">
        <v>11</v>
      </c>
      <c r="E400" s="5" t="s">
        <v>385</v>
      </c>
      <c r="F400" s="6">
        <v>3422800</v>
      </c>
      <c r="G400" s="6">
        <v>4158000</v>
      </c>
      <c r="H400" s="7">
        <v>1.21</v>
      </c>
      <c r="I400" s="9">
        <f t="shared" si="24"/>
        <v>88000.187999999995</v>
      </c>
      <c r="J400" s="9">
        <f t="shared" si="25"/>
        <v>124781.57999999999</v>
      </c>
      <c r="K400" s="9">
        <f t="shared" si="26"/>
        <v>36781.391999999993</v>
      </c>
      <c r="L400" s="10">
        <f t="shared" si="27"/>
        <v>0.41796947070158524</v>
      </c>
    </row>
    <row r="401" spans="1:12" ht="14.1" customHeight="1" x14ac:dyDescent="0.2">
      <c r="A401" s="3">
        <v>5009</v>
      </c>
      <c r="B401" s="4">
        <v>5</v>
      </c>
      <c r="C401" s="5" t="s">
        <v>8</v>
      </c>
      <c r="D401" s="5" t="s">
        <v>11</v>
      </c>
      <c r="E401" s="5" t="s">
        <v>386</v>
      </c>
      <c r="F401" s="6">
        <v>2480000</v>
      </c>
      <c r="G401" s="6">
        <v>2523000</v>
      </c>
      <c r="H401" s="7">
        <v>1.02</v>
      </c>
      <c r="I401" s="9">
        <f t="shared" si="24"/>
        <v>63760.800000000003</v>
      </c>
      <c r="J401" s="9">
        <f t="shared" si="25"/>
        <v>75715.23</v>
      </c>
      <c r="K401" s="9">
        <f t="shared" si="26"/>
        <v>11954.429999999993</v>
      </c>
      <c r="L401" s="10">
        <f t="shared" si="27"/>
        <v>0.18748870779538512</v>
      </c>
    </row>
    <row r="402" spans="1:12" ht="14.1" customHeight="1" x14ac:dyDescent="0.2">
      <c r="A402" s="3">
        <v>5010</v>
      </c>
      <c r="B402" s="4">
        <v>1</v>
      </c>
      <c r="C402" s="5" t="s">
        <v>8</v>
      </c>
      <c r="D402" s="5" t="s">
        <v>11</v>
      </c>
      <c r="E402" s="5" t="s">
        <v>387</v>
      </c>
      <c r="F402" s="6">
        <v>5850000</v>
      </c>
      <c r="G402" s="6">
        <v>7313000</v>
      </c>
      <c r="H402" s="7">
        <v>1.25</v>
      </c>
      <c r="I402" s="9">
        <f t="shared" si="24"/>
        <v>150403.5</v>
      </c>
      <c r="J402" s="9">
        <f t="shared" si="25"/>
        <v>219463.12999999998</v>
      </c>
      <c r="K402" s="9">
        <f t="shared" si="26"/>
        <v>69059.629999999976</v>
      </c>
      <c r="L402" s="10">
        <f t="shared" si="27"/>
        <v>0.45916238651361158</v>
      </c>
    </row>
    <row r="403" spans="1:12" ht="14.1" customHeight="1" x14ac:dyDescent="0.2">
      <c r="A403" s="3">
        <v>5010</v>
      </c>
      <c r="B403" s="4">
        <v>11</v>
      </c>
      <c r="C403" s="5" t="s">
        <v>8</v>
      </c>
      <c r="D403" s="5" t="s">
        <v>11</v>
      </c>
      <c r="E403" s="5" t="s">
        <v>388</v>
      </c>
      <c r="F403" s="6">
        <v>1336200</v>
      </c>
      <c r="G403" s="6">
        <v>1670000</v>
      </c>
      <c r="H403" s="7">
        <v>1.25</v>
      </c>
      <c r="I403" s="9">
        <f t="shared" si="24"/>
        <v>34353.701999999997</v>
      </c>
      <c r="J403" s="9">
        <f t="shared" si="25"/>
        <v>50116.7</v>
      </c>
      <c r="K403" s="9">
        <f t="shared" si="26"/>
        <v>15762.998</v>
      </c>
      <c r="L403" s="10">
        <f t="shared" si="27"/>
        <v>0.45884423169299193</v>
      </c>
    </row>
    <row r="404" spans="1:12" ht="14.1" customHeight="1" x14ac:dyDescent="0.2">
      <c r="A404" s="3">
        <v>5010</v>
      </c>
      <c r="B404" s="4">
        <v>12</v>
      </c>
      <c r="C404" s="5" t="s">
        <v>8</v>
      </c>
      <c r="D404" s="5" t="s">
        <v>9</v>
      </c>
      <c r="E404" s="5" t="s">
        <v>389</v>
      </c>
      <c r="F404" s="6">
        <v>492800</v>
      </c>
      <c r="G404" s="6">
        <v>366500</v>
      </c>
      <c r="H404" s="7">
        <v>0.74</v>
      </c>
      <c r="I404" s="9">
        <f t="shared" si="24"/>
        <v>12669.888000000001</v>
      </c>
      <c r="J404" s="9">
        <f t="shared" si="25"/>
        <v>10998.664999999999</v>
      </c>
      <c r="K404" s="9">
        <f t="shared" si="26"/>
        <v>-1671.2230000000018</v>
      </c>
      <c r="L404" s="10">
        <f t="shared" si="27"/>
        <v>-0.13190511234195612</v>
      </c>
    </row>
    <row r="405" spans="1:12" ht="14.1" customHeight="1" x14ac:dyDescent="0.2">
      <c r="A405" s="3">
        <v>5010</v>
      </c>
      <c r="B405" s="4">
        <v>13</v>
      </c>
      <c r="C405" s="5" t="s">
        <v>8</v>
      </c>
      <c r="D405" s="5" t="s">
        <v>9</v>
      </c>
      <c r="E405" s="5" t="s">
        <v>390</v>
      </c>
      <c r="F405" s="6">
        <v>1139400</v>
      </c>
      <c r="G405" s="6">
        <v>1195000</v>
      </c>
      <c r="H405" s="7">
        <v>1.05</v>
      </c>
      <c r="I405" s="9">
        <f t="shared" si="24"/>
        <v>29293.974000000002</v>
      </c>
      <c r="J405" s="9">
        <f t="shared" si="25"/>
        <v>35861.949999999997</v>
      </c>
      <c r="K405" s="9">
        <f t="shared" si="26"/>
        <v>6567.9759999999951</v>
      </c>
      <c r="L405" s="10">
        <f t="shared" si="27"/>
        <v>0.22420911549931719</v>
      </c>
    </row>
    <row r="406" spans="1:12" ht="14.1" customHeight="1" x14ac:dyDescent="0.2">
      <c r="A406" s="3">
        <v>5010</v>
      </c>
      <c r="B406" s="4">
        <v>14</v>
      </c>
      <c r="C406" s="5" t="s">
        <v>8</v>
      </c>
      <c r="D406" s="5" t="s">
        <v>9</v>
      </c>
      <c r="E406" s="5" t="s">
        <v>391</v>
      </c>
      <c r="F406" s="6">
        <v>321700</v>
      </c>
      <c r="G406" s="6">
        <v>317000</v>
      </c>
      <c r="H406" s="7">
        <v>0.99</v>
      </c>
      <c r="I406" s="9">
        <f t="shared" si="24"/>
        <v>8270.9069999999992</v>
      </c>
      <c r="J406" s="9">
        <f t="shared" si="25"/>
        <v>9513.17</v>
      </c>
      <c r="K406" s="9">
        <f t="shared" si="26"/>
        <v>1242.2630000000008</v>
      </c>
      <c r="L406" s="10">
        <f t="shared" si="27"/>
        <v>0.15019670756786418</v>
      </c>
    </row>
    <row r="407" spans="1:12" ht="14.1" customHeight="1" x14ac:dyDescent="0.2">
      <c r="A407" s="3">
        <v>5010</v>
      </c>
      <c r="B407" s="4">
        <v>15</v>
      </c>
      <c r="C407" s="5" t="s">
        <v>8</v>
      </c>
      <c r="D407" s="5" t="s">
        <v>9</v>
      </c>
      <c r="E407" s="5" t="s">
        <v>392</v>
      </c>
      <c r="F407" s="6">
        <v>875000</v>
      </c>
      <c r="G407" s="6">
        <v>853000</v>
      </c>
      <c r="H407" s="7">
        <v>0.97</v>
      </c>
      <c r="I407" s="9">
        <f t="shared" si="24"/>
        <v>22496.25</v>
      </c>
      <c r="J407" s="9">
        <f t="shared" si="25"/>
        <v>25598.53</v>
      </c>
      <c r="K407" s="9">
        <f t="shared" si="26"/>
        <v>3102.2799999999988</v>
      </c>
      <c r="L407" s="10">
        <f t="shared" si="27"/>
        <v>0.13790209479357665</v>
      </c>
    </row>
    <row r="408" spans="1:12" ht="14.1" customHeight="1" x14ac:dyDescent="0.2">
      <c r="A408" s="3">
        <v>5011</v>
      </c>
      <c r="B408" s="4">
        <v>1</v>
      </c>
      <c r="C408" s="5" t="s">
        <v>8</v>
      </c>
      <c r="D408" s="5" t="s">
        <v>9</v>
      </c>
      <c r="E408" s="5" t="s">
        <v>393</v>
      </c>
      <c r="F408" s="6">
        <v>1245500</v>
      </c>
      <c r="G408" s="6">
        <v>1254000</v>
      </c>
      <c r="H408" s="7">
        <v>1.01</v>
      </c>
      <c r="I408" s="9">
        <f t="shared" si="24"/>
        <v>32021.805</v>
      </c>
      <c r="J408" s="9">
        <f t="shared" si="25"/>
        <v>37632.54</v>
      </c>
      <c r="K408" s="9">
        <f t="shared" si="26"/>
        <v>5610.7350000000006</v>
      </c>
      <c r="L408" s="10">
        <f t="shared" si="27"/>
        <v>0.17521607542110759</v>
      </c>
    </row>
    <row r="409" spans="1:12" ht="14.1" customHeight="1" x14ac:dyDescent="0.2">
      <c r="A409" s="3">
        <v>5105</v>
      </c>
      <c r="B409" s="4">
        <v>11</v>
      </c>
      <c r="C409" s="5" t="s">
        <v>8</v>
      </c>
      <c r="D409" s="5" t="s">
        <v>9</v>
      </c>
      <c r="E409" s="5" t="s">
        <v>394</v>
      </c>
      <c r="F409" s="6">
        <v>1565100</v>
      </c>
      <c r="G409" s="6">
        <v>1579000</v>
      </c>
      <c r="H409" s="7">
        <v>1.01</v>
      </c>
      <c r="I409" s="9">
        <f t="shared" si="24"/>
        <v>40238.720999999998</v>
      </c>
      <c r="J409" s="9">
        <f t="shared" si="25"/>
        <v>47385.79</v>
      </c>
      <c r="K409" s="9">
        <f t="shared" si="26"/>
        <v>7147.0690000000031</v>
      </c>
      <c r="L409" s="10">
        <f t="shared" si="27"/>
        <v>0.17761670406969454</v>
      </c>
    </row>
    <row r="410" spans="1:12" ht="14.1" customHeight="1" x14ac:dyDescent="0.2">
      <c r="A410" s="3">
        <v>5105</v>
      </c>
      <c r="B410" s="4">
        <v>12</v>
      </c>
      <c r="C410" s="5" t="s">
        <v>8</v>
      </c>
      <c r="D410" s="5" t="s">
        <v>9</v>
      </c>
      <c r="E410" s="5" t="s">
        <v>395</v>
      </c>
      <c r="F410" s="6">
        <v>2661800</v>
      </c>
      <c r="G410" s="6">
        <v>2392000</v>
      </c>
      <c r="H410" s="7">
        <v>0.9</v>
      </c>
      <c r="I410" s="9">
        <f t="shared" si="24"/>
        <v>68434.877999999997</v>
      </c>
      <c r="J410" s="9">
        <f t="shared" si="25"/>
        <v>71783.92</v>
      </c>
      <c r="K410" s="9">
        <f t="shared" si="26"/>
        <v>3349.0420000000013</v>
      </c>
      <c r="L410" s="10">
        <f t="shared" si="27"/>
        <v>4.8937648431257544E-2</v>
      </c>
    </row>
    <row r="411" spans="1:12" ht="14.1" customHeight="1" x14ac:dyDescent="0.2">
      <c r="A411" s="3">
        <v>5106</v>
      </c>
      <c r="B411" s="4">
        <v>2</v>
      </c>
      <c r="C411" s="5" t="s">
        <v>8</v>
      </c>
      <c r="D411" s="5" t="s">
        <v>11</v>
      </c>
      <c r="E411" s="5" t="s">
        <v>396</v>
      </c>
      <c r="F411" s="6">
        <v>678900</v>
      </c>
      <c r="G411" s="6">
        <v>678000</v>
      </c>
      <c r="H411" s="7">
        <v>1</v>
      </c>
      <c r="I411" s="9">
        <f t="shared" si="24"/>
        <v>17454.519</v>
      </c>
      <c r="J411" s="9">
        <f t="shared" si="25"/>
        <v>20346.78</v>
      </c>
      <c r="K411" s="9">
        <f t="shared" si="26"/>
        <v>2892.2609999999986</v>
      </c>
      <c r="L411" s="10">
        <f t="shared" si="27"/>
        <v>0.16570270426816108</v>
      </c>
    </row>
    <row r="412" spans="1:12" ht="14.1" customHeight="1" x14ac:dyDescent="0.2">
      <c r="A412" s="3">
        <v>5106</v>
      </c>
      <c r="B412" s="4">
        <v>13</v>
      </c>
      <c r="C412" s="5" t="s">
        <v>8</v>
      </c>
      <c r="D412" s="5" t="s">
        <v>129</v>
      </c>
      <c r="E412" s="5" t="s">
        <v>397</v>
      </c>
      <c r="F412" s="6">
        <v>672000</v>
      </c>
      <c r="G412" s="6">
        <v>657000</v>
      </c>
      <c r="H412" s="7">
        <v>0.98</v>
      </c>
      <c r="I412" s="9">
        <f t="shared" si="24"/>
        <v>17277.12</v>
      </c>
      <c r="J412" s="9">
        <f t="shared" si="25"/>
        <v>19716.57</v>
      </c>
      <c r="K412" s="9">
        <f t="shared" si="26"/>
        <v>2439.4500000000007</v>
      </c>
      <c r="L412" s="10">
        <f t="shared" si="27"/>
        <v>0.14119540756792803</v>
      </c>
    </row>
    <row r="413" spans="1:12" ht="14.1" customHeight="1" x14ac:dyDescent="0.2">
      <c r="A413" s="3">
        <v>5106</v>
      </c>
      <c r="B413" s="4">
        <v>14</v>
      </c>
      <c r="C413" s="5" t="s">
        <v>8</v>
      </c>
      <c r="D413" s="5" t="s">
        <v>9</v>
      </c>
      <c r="E413" s="5" t="s">
        <v>398</v>
      </c>
      <c r="F413" s="6">
        <v>5100000</v>
      </c>
      <c r="G413" s="6">
        <v>4145000</v>
      </c>
      <c r="H413" s="7">
        <v>0.81</v>
      </c>
      <c r="I413" s="9">
        <f t="shared" si="24"/>
        <v>131121</v>
      </c>
      <c r="J413" s="9">
        <f t="shared" si="25"/>
        <v>124391.45</v>
      </c>
      <c r="K413" s="9">
        <f t="shared" si="26"/>
        <v>-6729.5500000000029</v>
      </c>
      <c r="L413" s="10">
        <f t="shared" si="27"/>
        <v>-5.1323205283669307E-2</v>
      </c>
    </row>
    <row r="414" spans="1:12" ht="14.1" customHeight="1" x14ac:dyDescent="0.2">
      <c r="A414" s="3">
        <v>5106</v>
      </c>
      <c r="B414" s="4">
        <v>15</v>
      </c>
      <c r="C414" s="5" t="s">
        <v>8</v>
      </c>
      <c r="D414" s="5" t="s">
        <v>129</v>
      </c>
      <c r="E414" s="5" t="s">
        <v>399</v>
      </c>
      <c r="F414" s="6">
        <v>1400000</v>
      </c>
      <c r="G414" s="6">
        <v>1292000</v>
      </c>
      <c r="H414" s="7">
        <v>0.92</v>
      </c>
      <c r="I414" s="9">
        <f t="shared" si="24"/>
        <v>35994</v>
      </c>
      <c r="J414" s="9">
        <f t="shared" si="25"/>
        <v>38772.92</v>
      </c>
      <c r="K414" s="9">
        <f t="shared" si="26"/>
        <v>2778.9199999999983</v>
      </c>
      <c r="L414" s="10">
        <f t="shared" si="27"/>
        <v>7.7205089737178365E-2</v>
      </c>
    </row>
    <row r="415" spans="1:12" ht="14.1" customHeight="1" x14ac:dyDescent="0.2">
      <c r="A415" s="3">
        <v>5107</v>
      </c>
      <c r="B415" s="4">
        <v>1</v>
      </c>
      <c r="C415" s="5" t="s">
        <v>8</v>
      </c>
      <c r="D415" s="5" t="s">
        <v>9</v>
      </c>
      <c r="E415" s="5" t="s">
        <v>400</v>
      </c>
      <c r="F415" s="6">
        <v>2096000</v>
      </c>
      <c r="G415" s="6">
        <v>2029000</v>
      </c>
      <c r="H415" s="7">
        <v>0.97</v>
      </c>
      <c r="I415" s="9">
        <f t="shared" si="24"/>
        <v>53888.160000000003</v>
      </c>
      <c r="J415" s="9">
        <f t="shared" si="25"/>
        <v>60890.289999999994</v>
      </c>
      <c r="K415" s="9">
        <f t="shared" si="26"/>
        <v>7002.1299999999901</v>
      </c>
      <c r="L415" s="10">
        <f t="shared" si="27"/>
        <v>0.12993819050418476</v>
      </c>
    </row>
    <row r="416" spans="1:12" ht="14.1" customHeight="1" x14ac:dyDescent="0.2">
      <c r="A416" s="3">
        <v>5107</v>
      </c>
      <c r="B416" s="4">
        <v>2</v>
      </c>
      <c r="C416" s="5" t="s">
        <v>8</v>
      </c>
      <c r="D416" s="5" t="s">
        <v>9</v>
      </c>
      <c r="E416" s="5" t="s">
        <v>401</v>
      </c>
      <c r="F416" s="6">
        <v>403400</v>
      </c>
      <c r="G416" s="6">
        <v>389700</v>
      </c>
      <c r="H416" s="7">
        <v>0.97</v>
      </c>
      <c r="I416" s="9">
        <f t="shared" si="24"/>
        <v>10371.414000000001</v>
      </c>
      <c r="J416" s="9">
        <f t="shared" si="25"/>
        <v>11694.896999999999</v>
      </c>
      <c r="K416" s="9">
        <f t="shared" si="26"/>
        <v>1323.4829999999984</v>
      </c>
      <c r="L416" s="10">
        <f t="shared" si="27"/>
        <v>0.12760873300400488</v>
      </c>
    </row>
    <row r="417" spans="1:12" ht="14.1" customHeight="1" x14ac:dyDescent="0.2">
      <c r="A417" s="3">
        <v>5107</v>
      </c>
      <c r="B417" s="4">
        <v>4</v>
      </c>
      <c r="C417" s="5" t="s">
        <v>8</v>
      </c>
      <c r="D417" s="5" t="s">
        <v>11</v>
      </c>
      <c r="E417" s="5" t="s">
        <v>402</v>
      </c>
      <c r="F417" s="6">
        <v>1378800</v>
      </c>
      <c r="G417" s="6">
        <v>1409000</v>
      </c>
      <c r="H417" s="7">
        <v>1.02</v>
      </c>
      <c r="I417" s="9">
        <f t="shared" si="24"/>
        <v>35448.947999999997</v>
      </c>
      <c r="J417" s="9">
        <f t="shared" si="25"/>
        <v>42284.09</v>
      </c>
      <c r="K417" s="9">
        <f t="shared" si="26"/>
        <v>6835.1419999999998</v>
      </c>
      <c r="L417" s="10">
        <f t="shared" si="27"/>
        <v>0.1928164976856295</v>
      </c>
    </row>
    <row r="418" spans="1:12" ht="14.1" customHeight="1" x14ac:dyDescent="0.2">
      <c r="A418" s="3">
        <v>5109</v>
      </c>
      <c r="B418" s="4">
        <v>4</v>
      </c>
      <c r="C418" s="5" t="s">
        <v>8</v>
      </c>
      <c r="D418" s="5" t="s">
        <v>129</v>
      </c>
      <c r="E418" s="5" t="s">
        <v>403</v>
      </c>
      <c r="F418" s="6">
        <v>98000</v>
      </c>
      <c r="G418" s="6">
        <v>89300</v>
      </c>
      <c r="H418" s="7">
        <v>0.91</v>
      </c>
      <c r="I418" s="9">
        <f t="shared" si="24"/>
        <v>2519.58</v>
      </c>
      <c r="J418" s="9">
        <f t="shared" si="25"/>
        <v>2679.893</v>
      </c>
      <c r="K418" s="9">
        <f t="shared" si="26"/>
        <v>160.3130000000001</v>
      </c>
      <c r="L418" s="10">
        <f t="shared" si="27"/>
        <v>6.3626874320323268E-2</v>
      </c>
    </row>
    <row r="419" spans="1:12" ht="14.1" customHeight="1" x14ac:dyDescent="0.2">
      <c r="A419" s="3">
        <v>5109</v>
      </c>
      <c r="B419" s="4">
        <v>5</v>
      </c>
      <c r="C419" s="5" t="s">
        <v>8</v>
      </c>
      <c r="D419" s="5" t="s">
        <v>129</v>
      </c>
      <c r="E419" s="5" t="s">
        <v>404</v>
      </c>
      <c r="F419" s="6">
        <v>352800</v>
      </c>
      <c r="G419" s="6">
        <v>368000</v>
      </c>
      <c r="H419" s="7">
        <v>1.04</v>
      </c>
      <c r="I419" s="9">
        <f t="shared" si="24"/>
        <v>9070.4879999999994</v>
      </c>
      <c r="J419" s="9">
        <f t="shared" si="25"/>
        <v>11043.68</v>
      </c>
      <c r="K419" s="9">
        <f t="shared" si="26"/>
        <v>1973.1920000000009</v>
      </c>
      <c r="L419" s="10">
        <f t="shared" si="27"/>
        <v>0.21753978396752205</v>
      </c>
    </row>
    <row r="420" spans="1:12" ht="14.1" customHeight="1" x14ac:dyDescent="0.2">
      <c r="A420" s="3">
        <v>5201</v>
      </c>
      <c r="B420" s="4">
        <v>2</v>
      </c>
      <c r="C420" s="5" t="s">
        <v>8</v>
      </c>
      <c r="D420" s="5" t="s">
        <v>9</v>
      </c>
      <c r="E420" s="5" t="s">
        <v>405</v>
      </c>
      <c r="F420" s="6">
        <v>7500000</v>
      </c>
      <c r="G420" s="6">
        <v>6200000</v>
      </c>
      <c r="H420" s="7">
        <v>0.83</v>
      </c>
      <c r="I420" s="9">
        <f t="shared" si="24"/>
        <v>192825</v>
      </c>
      <c r="J420" s="9">
        <f t="shared" si="25"/>
        <v>186062</v>
      </c>
      <c r="K420" s="9">
        <f t="shared" si="26"/>
        <v>-6763</v>
      </c>
      <c r="L420" s="10">
        <f t="shared" si="27"/>
        <v>-3.5073252949565668E-2</v>
      </c>
    </row>
    <row r="421" spans="1:12" ht="14.1" customHeight="1" x14ac:dyDescent="0.2">
      <c r="A421" s="3">
        <v>5207</v>
      </c>
      <c r="B421" s="4">
        <v>10</v>
      </c>
      <c r="C421" s="5" t="s">
        <v>8</v>
      </c>
      <c r="D421" s="5" t="s">
        <v>9</v>
      </c>
      <c r="E421" s="5" t="s">
        <v>406</v>
      </c>
      <c r="F421" s="6">
        <v>387300</v>
      </c>
      <c r="G421" s="6">
        <v>319000</v>
      </c>
      <c r="H421" s="7">
        <v>0.82</v>
      </c>
      <c r="I421" s="9">
        <f t="shared" si="24"/>
        <v>9957.4830000000002</v>
      </c>
      <c r="J421" s="9">
        <f t="shared" si="25"/>
        <v>9573.1899999999987</v>
      </c>
      <c r="K421" s="9">
        <f t="shared" si="26"/>
        <v>-384.29300000000148</v>
      </c>
      <c r="L421" s="10">
        <f t="shared" si="27"/>
        <v>-3.8593387505657953E-2</v>
      </c>
    </row>
    <row r="422" spans="1:12" ht="14.1" customHeight="1" x14ac:dyDescent="0.2">
      <c r="A422" s="3">
        <v>5208</v>
      </c>
      <c r="B422" s="4">
        <v>14</v>
      </c>
      <c r="C422" s="5" t="s">
        <v>8</v>
      </c>
      <c r="D422" s="5" t="s">
        <v>129</v>
      </c>
      <c r="E422" s="5" t="s">
        <v>407</v>
      </c>
      <c r="F422" s="6">
        <v>1000000</v>
      </c>
      <c r="G422" s="6">
        <v>1055000</v>
      </c>
      <c r="H422" s="7">
        <v>1.06</v>
      </c>
      <c r="I422" s="9">
        <f t="shared" si="24"/>
        <v>25710</v>
      </c>
      <c r="J422" s="9">
        <f t="shared" si="25"/>
        <v>31660.55</v>
      </c>
      <c r="K422" s="9">
        <f t="shared" si="26"/>
        <v>5950.5499999999993</v>
      </c>
      <c r="L422" s="10">
        <f t="shared" si="27"/>
        <v>0.23144885258654219</v>
      </c>
    </row>
    <row r="423" spans="1:12" ht="14.1" customHeight="1" x14ac:dyDescent="0.2">
      <c r="A423" s="3">
        <v>5501</v>
      </c>
      <c r="B423" s="4">
        <v>1</v>
      </c>
      <c r="C423" s="5" t="s">
        <v>8</v>
      </c>
      <c r="D423" s="5" t="s">
        <v>9</v>
      </c>
      <c r="E423" s="5" t="s">
        <v>408</v>
      </c>
      <c r="F423" s="6">
        <v>463500</v>
      </c>
      <c r="G423" s="6">
        <v>449000</v>
      </c>
      <c r="H423" s="7">
        <v>0.97</v>
      </c>
      <c r="I423" s="9">
        <f t="shared" si="24"/>
        <v>11916.585000000001</v>
      </c>
      <c r="J423" s="9">
        <f t="shared" si="25"/>
        <v>13474.49</v>
      </c>
      <c r="K423" s="9">
        <f t="shared" si="26"/>
        <v>1557.9049999999988</v>
      </c>
      <c r="L423" s="10">
        <f t="shared" si="27"/>
        <v>0.13073418265383907</v>
      </c>
    </row>
    <row r="424" spans="1:12" ht="14.1" customHeight="1" x14ac:dyDescent="0.2">
      <c r="A424" s="3">
        <v>5501</v>
      </c>
      <c r="B424" s="4">
        <v>2</v>
      </c>
      <c r="C424" s="5" t="s">
        <v>8</v>
      </c>
      <c r="D424" s="5" t="s">
        <v>9</v>
      </c>
      <c r="E424" s="5" t="s">
        <v>409</v>
      </c>
      <c r="F424" s="6">
        <v>321700</v>
      </c>
      <c r="G424" s="6">
        <v>274600</v>
      </c>
      <c r="H424" s="7">
        <v>0.85</v>
      </c>
      <c r="I424" s="9">
        <f t="shared" si="24"/>
        <v>8270.9069999999992</v>
      </c>
      <c r="J424" s="9">
        <f t="shared" si="25"/>
        <v>8240.7459999999992</v>
      </c>
      <c r="K424" s="9">
        <f t="shared" si="26"/>
        <v>-30.161000000000058</v>
      </c>
      <c r="L424" s="10">
        <f t="shared" si="27"/>
        <v>-3.6466375453139614E-3</v>
      </c>
    </row>
    <row r="425" spans="1:12" ht="14.1" customHeight="1" x14ac:dyDescent="0.2">
      <c r="A425" s="3">
        <v>5601</v>
      </c>
      <c r="B425" s="4">
        <v>1</v>
      </c>
      <c r="C425" s="5" t="s">
        <v>8</v>
      </c>
      <c r="D425" s="5" t="s">
        <v>9</v>
      </c>
      <c r="E425" s="5" t="s">
        <v>410</v>
      </c>
      <c r="F425" s="6">
        <v>693600</v>
      </c>
      <c r="G425" s="6">
        <v>669000</v>
      </c>
      <c r="H425" s="7">
        <v>0.96</v>
      </c>
      <c r="I425" s="9">
        <f t="shared" si="24"/>
        <v>17832.456000000002</v>
      </c>
      <c r="J425" s="9">
        <f t="shared" si="25"/>
        <v>20076.689999999999</v>
      </c>
      <c r="K425" s="9">
        <f t="shared" si="26"/>
        <v>2244.2339999999967</v>
      </c>
      <c r="L425" s="10">
        <f t="shared" si="27"/>
        <v>0.12585108859934921</v>
      </c>
    </row>
    <row r="426" spans="1:12" ht="14.1" customHeight="1" x14ac:dyDescent="0.2">
      <c r="A426" s="3">
        <v>5601</v>
      </c>
      <c r="B426" s="4">
        <v>9</v>
      </c>
      <c r="C426" s="5" t="s">
        <v>8</v>
      </c>
      <c r="D426" s="5" t="s">
        <v>11</v>
      </c>
      <c r="E426" s="5" t="s">
        <v>411</v>
      </c>
      <c r="F426" s="6">
        <v>1452700</v>
      </c>
      <c r="G426" s="6">
        <v>1452000</v>
      </c>
      <c r="H426" s="7">
        <v>1</v>
      </c>
      <c r="I426" s="9">
        <f t="shared" si="24"/>
        <v>37348.917000000001</v>
      </c>
      <c r="J426" s="9">
        <f t="shared" si="25"/>
        <v>43574.52</v>
      </c>
      <c r="K426" s="9">
        <f t="shared" si="26"/>
        <v>6225.6029999999955</v>
      </c>
      <c r="L426" s="10">
        <f t="shared" si="27"/>
        <v>0.16668764451724249</v>
      </c>
    </row>
    <row r="427" spans="1:12" ht="14.1" customHeight="1" x14ac:dyDescent="0.2">
      <c r="A427" s="3">
        <v>5603</v>
      </c>
      <c r="B427" s="4">
        <v>4</v>
      </c>
      <c r="C427" s="5" t="s">
        <v>8</v>
      </c>
      <c r="D427" s="5" t="s">
        <v>9</v>
      </c>
      <c r="E427" s="5" t="s">
        <v>412</v>
      </c>
      <c r="F427" s="6">
        <v>399000</v>
      </c>
      <c r="G427" s="6">
        <v>340800</v>
      </c>
      <c r="H427" s="7">
        <v>0.85</v>
      </c>
      <c r="I427" s="9">
        <f t="shared" si="24"/>
        <v>10258.290000000001</v>
      </c>
      <c r="J427" s="9">
        <f t="shared" si="25"/>
        <v>10227.407999999999</v>
      </c>
      <c r="K427" s="9">
        <f t="shared" si="26"/>
        <v>-30.882000000001426</v>
      </c>
      <c r="L427" s="10">
        <f t="shared" si="27"/>
        <v>-3.010443261011477E-3</v>
      </c>
    </row>
    <row r="428" spans="1:12" ht="14.1" customHeight="1" x14ac:dyDescent="0.2">
      <c r="A428" s="3">
        <v>5606</v>
      </c>
      <c r="B428" s="4">
        <v>1</v>
      </c>
      <c r="C428" s="5" t="s">
        <v>8</v>
      </c>
      <c r="D428" s="5" t="s">
        <v>9</v>
      </c>
      <c r="E428" s="5" t="s">
        <v>413</v>
      </c>
      <c r="F428" s="6">
        <v>450600</v>
      </c>
      <c r="G428" s="6">
        <v>429000</v>
      </c>
      <c r="H428" s="7">
        <v>0.95</v>
      </c>
      <c r="I428" s="9">
        <f t="shared" si="24"/>
        <v>11584.925999999999</v>
      </c>
      <c r="J428" s="9">
        <f t="shared" si="25"/>
        <v>12874.289999999999</v>
      </c>
      <c r="K428" s="9">
        <f t="shared" si="26"/>
        <v>1289.3639999999996</v>
      </c>
      <c r="L428" s="10">
        <f t="shared" si="27"/>
        <v>0.11129669710449593</v>
      </c>
    </row>
    <row r="429" spans="1:12" ht="14.1" customHeight="1" x14ac:dyDescent="0.2">
      <c r="A429" s="3">
        <v>5606</v>
      </c>
      <c r="B429" s="4">
        <v>2</v>
      </c>
      <c r="C429" s="5" t="s">
        <v>8</v>
      </c>
      <c r="D429" s="5" t="s">
        <v>9</v>
      </c>
      <c r="E429" s="5" t="s">
        <v>414</v>
      </c>
      <c r="F429" s="6">
        <v>381900</v>
      </c>
      <c r="G429" s="6">
        <v>354000</v>
      </c>
      <c r="H429" s="7">
        <v>0.93</v>
      </c>
      <c r="I429" s="9">
        <f t="shared" si="24"/>
        <v>9818.6489999999994</v>
      </c>
      <c r="J429" s="9">
        <f t="shared" si="25"/>
        <v>10623.539999999999</v>
      </c>
      <c r="K429" s="9">
        <f t="shared" si="26"/>
        <v>804.89099999999962</v>
      </c>
      <c r="L429" s="10">
        <f t="shared" si="27"/>
        <v>8.1975738210012361E-2</v>
      </c>
    </row>
    <row r="430" spans="1:12" ht="14.1" customHeight="1" x14ac:dyDescent="0.2">
      <c r="A430" s="3">
        <v>5606</v>
      </c>
      <c r="B430" s="4">
        <v>3</v>
      </c>
      <c r="C430" s="5" t="s">
        <v>8</v>
      </c>
      <c r="D430" s="5" t="s">
        <v>11</v>
      </c>
      <c r="E430" s="5" t="s">
        <v>415</v>
      </c>
      <c r="F430" s="6">
        <v>457100</v>
      </c>
      <c r="G430" s="6">
        <v>444200</v>
      </c>
      <c r="H430" s="7">
        <v>0.97</v>
      </c>
      <c r="I430" s="9">
        <f t="shared" si="24"/>
        <v>11752.040999999999</v>
      </c>
      <c r="J430" s="9">
        <f t="shared" si="25"/>
        <v>13330.441999999999</v>
      </c>
      <c r="K430" s="9">
        <f t="shared" si="26"/>
        <v>1578.4009999999998</v>
      </c>
      <c r="L430" s="10">
        <f t="shared" si="27"/>
        <v>0.13430867029820606</v>
      </c>
    </row>
    <row r="431" spans="1:12" ht="14.1" customHeight="1" x14ac:dyDescent="0.2">
      <c r="A431" s="3">
        <v>5606</v>
      </c>
      <c r="B431" s="7">
        <v>70.010000000000005</v>
      </c>
      <c r="C431" s="5" t="s">
        <v>8</v>
      </c>
      <c r="D431" s="5" t="s">
        <v>9</v>
      </c>
      <c r="E431" s="5" t="s">
        <v>416</v>
      </c>
      <c r="F431" s="6">
        <v>506500</v>
      </c>
      <c r="G431" s="6">
        <v>463000</v>
      </c>
      <c r="H431" s="7">
        <v>0.91</v>
      </c>
      <c r="I431" s="9">
        <f t="shared" si="24"/>
        <v>13022.115</v>
      </c>
      <c r="J431" s="9">
        <f t="shared" si="25"/>
        <v>13894.63</v>
      </c>
      <c r="K431" s="9">
        <f t="shared" si="26"/>
        <v>872.51499999999942</v>
      </c>
      <c r="L431" s="10">
        <f t="shared" si="27"/>
        <v>6.7002556804328595E-2</v>
      </c>
    </row>
    <row r="432" spans="1:12" ht="14.1" customHeight="1" x14ac:dyDescent="0.2">
      <c r="A432" s="3">
        <v>5610</v>
      </c>
      <c r="B432" s="4">
        <v>1</v>
      </c>
      <c r="C432" s="5" t="s">
        <v>8</v>
      </c>
      <c r="D432" s="5" t="s">
        <v>9</v>
      </c>
      <c r="E432" s="5" t="s">
        <v>417</v>
      </c>
      <c r="F432" s="6">
        <v>626200</v>
      </c>
      <c r="G432" s="6">
        <v>604000</v>
      </c>
      <c r="H432" s="7">
        <v>0.96</v>
      </c>
      <c r="I432" s="9">
        <f t="shared" si="24"/>
        <v>16099.602000000001</v>
      </c>
      <c r="J432" s="9">
        <f t="shared" si="25"/>
        <v>18126.04</v>
      </c>
      <c r="K432" s="9">
        <f t="shared" si="26"/>
        <v>2026.4380000000001</v>
      </c>
      <c r="L432" s="10">
        <f t="shared" si="27"/>
        <v>0.12586882582563222</v>
      </c>
    </row>
    <row r="433" spans="1:12" ht="14.1" customHeight="1" x14ac:dyDescent="0.2">
      <c r="A433" s="3">
        <v>5610</v>
      </c>
      <c r="B433" s="4">
        <v>31</v>
      </c>
      <c r="C433" s="5" t="s">
        <v>8</v>
      </c>
      <c r="D433" s="5" t="s">
        <v>9</v>
      </c>
      <c r="E433" s="5" t="s">
        <v>418</v>
      </c>
      <c r="F433" s="6">
        <v>703700</v>
      </c>
      <c r="G433" s="6">
        <v>665000</v>
      </c>
      <c r="H433" s="7">
        <v>0.95</v>
      </c>
      <c r="I433" s="9">
        <f t="shared" si="24"/>
        <v>18092.127</v>
      </c>
      <c r="J433" s="9">
        <f t="shared" si="25"/>
        <v>19956.649999999998</v>
      </c>
      <c r="K433" s="9">
        <f t="shared" si="26"/>
        <v>1864.5229999999974</v>
      </c>
      <c r="L433" s="10">
        <f t="shared" si="27"/>
        <v>0.10305714745424888</v>
      </c>
    </row>
    <row r="434" spans="1:12" ht="14.1" customHeight="1" x14ac:dyDescent="0.2">
      <c r="A434" s="3">
        <v>5611</v>
      </c>
      <c r="B434" s="4">
        <v>1</v>
      </c>
      <c r="C434" s="5" t="s">
        <v>8</v>
      </c>
      <c r="D434" s="5" t="s">
        <v>11</v>
      </c>
      <c r="E434" s="5" t="s">
        <v>419</v>
      </c>
      <c r="F434" s="6">
        <v>820800</v>
      </c>
      <c r="G434" s="6">
        <v>894000</v>
      </c>
      <c r="H434" s="7">
        <v>1.0900000000000001</v>
      </c>
      <c r="I434" s="9">
        <f t="shared" si="24"/>
        <v>21102.768</v>
      </c>
      <c r="J434" s="9">
        <f t="shared" si="25"/>
        <v>26828.94</v>
      </c>
      <c r="K434" s="9">
        <f t="shared" si="26"/>
        <v>5726.1719999999987</v>
      </c>
      <c r="L434" s="10">
        <f t="shared" si="27"/>
        <v>0.27134696263542291</v>
      </c>
    </row>
    <row r="435" spans="1:12" ht="14.1" customHeight="1" x14ac:dyDescent="0.2">
      <c r="A435" s="3">
        <v>5611</v>
      </c>
      <c r="B435" s="4">
        <v>2</v>
      </c>
      <c r="C435" s="5" t="s">
        <v>8</v>
      </c>
      <c r="D435" s="5" t="s">
        <v>9</v>
      </c>
      <c r="E435" s="5" t="s">
        <v>420</v>
      </c>
      <c r="F435" s="6">
        <v>100000</v>
      </c>
      <c r="G435" s="6">
        <v>88000</v>
      </c>
      <c r="H435" s="7">
        <v>0.88</v>
      </c>
      <c r="I435" s="9">
        <f t="shared" si="24"/>
        <v>2571</v>
      </c>
      <c r="J435" s="9">
        <f t="shared" si="25"/>
        <v>2640.8799999999997</v>
      </c>
      <c r="K435" s="9">
        <f t="shared" si="26"/>
        <v>69.879999999999654</v>
      </c>
      <c r="L435" s="10">
        <f t="shared" si="27"/>
        <v>2.7180085569817058E-2</v>
      </c>
    </row>
    <row r="436" spans="1:12" ht="14.1" customHeight="1" x14ac:dyDescent="0.2">
      <c r="A436" s="3">
        <v>5611</v>
      </c>
      <c r="B436" s="4">
        <v>3</v>
      </c>
      <c r="C436" s="5" t="s">
        <v>8</v>
      </c>
      <c r="D436" s="5" t="s">
        <v>9</v>
      </c>
      <c r="E436" s="5" t="s">
        <v>421</v>
      </c>
      <c r="F436" s="6">
        <v>570200</v>
      </c>
      <c r="G436" s="6">
        <v>580000</v>
      </c>
      <c r="H436" s="7">
        <v>1.02</v>
      </c>
      <c r="I436" s="9">
        <f t="shared" si="24"/>
        <v>14659.842000000001</v>
      </c>
      <c r="J436" s="9">
        <f t="shared" si="25"/>
        <v>17405.8</v>
      </c>
      <c r="K436" s="9">
        <f t="shared" si="26"/>
        <v>2745.9579999999987</v>
      </c>
      <c r="L436" s="10">
        <f t="shared" si="27"/>
        <v>0.18731156856942924</v>
      </c>
    </row>
    <row r="437" spans="1:12" ht="14.1" customHeight="1" x14ac:dyDescent="0.2">
      <c r="A437" s="3">
        <v>5701</v>
      </c>
      <c r="B437" s="4">
        <v>1</v>
      </c>
      <c r="C437" s="5" t="s">
        <v>8</v>
      </c>
      <c r="D437" s="5" t="s">
        <v>9</v>
      </c>
      <c r="E437" s="5" t="s">
        <v>422</v>
      </c>
      <c r="F437" s="6">
        <v>510300</v>
      </c>
      <c r="G437" s="6">
        <v>488000</v>
      </c>
      <c r="H437" s="7">
        <v>0.96</v>
      </c>
      <c r="I437" s="9">
        <f t="shared" si="24"/>
        <v>13119.813</v>
      </c>
      <c r="J437" s="9">
        <f t="shared" si="25"/>
        <v>14644.88</v>
      </c>
      <c r="K437" s="9">
        <f t="shared" si="26"/>
        <v>1525.0669999999991</v>
      </c>
      <c r="L437" s="10">
        <f t="shared" si="27"/>
        <v>0.11624151960092717</v>
      </c>
    </row>
    <row r="438" spans="1:12" ht="14.1" customHeight="1" x14ac:dyDescent="0.2">
      <c r="A438" s="3">
        <v>5701</v>
      </c>
      <c r="B438" s="4">
        <v>4</v>
      </c>
      <c r="C438" s="5" t="s">
        <v>8</v>
      </c>
      <c r="D438" s="5" t="s">
        <v>9</v>
      </c>
      <c r="E438" s="5" t="s">
        <v>423</v>
      </c>
      <c r="F438" s="6">
        <v>405900</v>
      </c>
      <c r="G438" s="6">
        <v>305000</v>
      </c>
      <c r="H438" s="7">
        <v>0.75</v>
      </c>
      <c r="I438" s="9">
        <f t="shared" si="24"/>
        <v>10435.689</v>
      </c>
      <c r="J438" s="9">
        <f t="shared" si="25"/>
        <v>9153.0499999999993</v>
      </c>
      <c r="K438" s="9">
        <f t="shared" si="26"/>
        <v>-1282.639000000001</v>
      </c>
      <c r="L438" s="10">
        <f t="shared" si="27"/>
        <v>-0.12290889465947107</v>
      </c>
    </row>
    <row r="439" spans="1:12" ht="14.1" customHeight="1" x14ac:dyDescent="0.2">
      <c r="A439" s="3">
        <v>5701</v>
      </c>
      <c r="B439" s="4">
        <v>5</v>
      </c>
      <c r="C439" s="5" t="s">
        <v>8</v>
      </c>
      <c r="D439" s="5" t="s">
        <v>9</v>
      </c>
      <c r="E439" s="5" t="s">
        <v>424</v>
      </c>
      <c r="F439" s="6">
        <v>716100</v>
      </c>
      <c r="G439" s="6">
        <v>594400</v>
      </c>
      <c r="H439" s="7">
        <v>0.83</v>
      </c>
      <c r="I439" s="9">
        <f t="shared" si="24"/>
        <v>18410.931</v>
      </c>
      <c r="J439" s="9">
        <f t="shared" si="25"/>
        <v>17837.944</v>
      </c>
      <c r="K439" s="9">
        <f t="shared" si="26"/>
        <v>-572.98700000000099</v>
      </c>
      <c r="L439" s="10">
        <f t="shared" si="27"/>
        <v>-3.1122108925398774E-2</v>
      </c>
    </row>
    <row r="440" spans="1:12" ht="14.1" customHeight="1" x14ac:dyDescent="0.2">
      <c r="A440" s="3">
        <v>5703</v>
      </c>
      <c r="B440" s="4">
        <v>10</v>
      </c>
      <c r="C440" s="5" t="s">
        <v>8</v>
      </c>
      <c r="D440" s="5" t="s">
        <v>9</v>
      </c>
      <c r="E440" s="5" t="s">
        <v>425</v>
      </c>
      <c r="F440" s="6">
        <v>1132800</v>
      </c>
      <c r="G440" s="6">
        <v>1151000</v>
      </c>
      <c r="H440" s="7">
        <v>1.02</v>
      </c>
      <c r="I440" s="9">
        <f t="shared" si="24"/>
        <v>29124.288</v>
      </c>
      <c r="J440" s="9">
        <f t="shared" si="25"/>
        <v>34541.509999999995</v>
      </c>
      <c r="K440" s="9">
        <f t="shared" si="26"/>
        <v>5417.2219999999943</v>
      </c>
      <c r="L440" s="10">
        <f t="shared" si="27"/>
        <v>0.18600358573572662</v>
      </c>
    </row>
    <row r="441" spans="1:12" ht="14.1" customHeight="1" x14ac:dyDescent="0.2">
      <c r="A441" s="3">
        <v>5707</v>
      </c>
      <c r="B441" s="4">
        <v>4</v>
      </c>
      <c r="C441" s="5" t="s">
        <v>8</v>
      </c>
      <c r="D441" s="5" t="s">
        <v>9</v>
      </c>
      <c r="E441" s="5" t="s">
        <v>426</v>
      </c>
      <c r="F441" s="6">
        <v>419200</v>
      </c>
      <c r="G441" s="6">
        <v>381000</v>
      </c>
      <c r="H441" s="7">
        <v>0.91</v>
      </c>
      <c r="I441" s="9">
        <f t="shared" si="24"/>
        <v>10777.632</v>
      </c>
      <c r="J441" s="9">
        <f t="shared" si="25"/>
        <v>11433.81</v>
      </c>
      <c r="K441" s="9">
        <f t="shared" si="26"/>
        <v>656.17799999999988</v>
      </c>
      <c r="L441" s="10">
        <f t="shared" si="27"/>
        <v>6.0883318339316088E-2</v>
      </c>
    </row>
    <row r="442" spans="1:12" ht="14.1" customHeight="1" x14ac:dyDescent="0.2">
      <c r="A442" s="3">
        <v>5710</v>
      </c>
      <c r="B442" s="4">
        <v>33</v>
      </c>
      <c r="C442" s="5" t="s">
        <v>8</v>
      </c>
      <c r="D442" s="5" t="s">
        <v>9</v>
      </c>
      <c r="E442" s="5" t="s">
        <v>427</v>
      </c>
      <c r="F442" s="6">
        <v>410000</v>
      </c>
      <c r="G442" s="6">
        <v>370900</v>
      </c>
      <c r="H442" s="7">
        <v>0.9</v>
      </c>
      <c r="I442" s="9">
        <f t="shared" si="24"/>
        <v>10541.1</v>
      </c>
      <c r="J442" s="9">
        <f t="shared" si="25"/>
        <v>11130.708999999999</v>
      </c>
      <c r="K442" s="9">
        <f t="shared" si="26"/>
        <v>589.60899999999856</v>
      </c>
      <c r="L442" s="10">
        <f t="shared" si="27"/>
        <v>5.5934295282275906E-2</v>
      </c>
    </row>
    <row r="443" spans="1:12" ht="14.1" customHeight="1" x14ac:dyDescent="0.2">
      <c r="A443" s="3">
        <v>5710</v>
      </c>
      <c r="B443" s="4">
        <v>34</v>
      </c>
      <c r="C443" s="5" t="s">
        <v>8</v>
      </c>
      <c r="D443" s="5" t="s">
        <v>9</v>
      </c>
      <c r="E443" s="5" t="s">
        <v>428</v>
      </c>
      <c r="F443" s="6">
        <v>354000</v>
      </c>
      <c r="G443" s="6">
        <v>315000</v>
      </c>
      <c r="H443" s="7">
        <v>0.89</v>
      </c>
      <c r="I443" s="9">
        <f t="shared" si="24"/>
        <v>9101.34</v>
      </c>
      <c r="J443" s="9">
        <f t="shared" si="25"/>
        <v>9453.15</v>
      </c>
      <c r="K443" s="9">
        <f t="shared" si="26"/>
        <v>351.80999999999949</v>
      </c>
      <c r="L443" s="10">
        <f t="shared" si="27"/>
        <v>3.8654747542669482E-2</v>
      </c>
    </row>
    <row r="444" spans="1:12" ht="14.1" customHeight="1" x14ac:dyDescent="0.2">
      <c r="A444" s="3">
        <v>5712</v>
      </c>
      <c r="B444" s="4">
        <v>4</v>
      </c>
      <c r="C444" s="5" t="s">
        <v>8</v>
      </c>
      <c r="D444" s="5" t="s">
        <v>9</v>
      </c>
      <c r="E444" s="5" t="s">
        <v>429</v>
      </c>
      <c r="F444" s="6">
        <v>421300</v>
      </c>
      <c r="G444" s="6">
        <v>401800</v>
      </c>
      <c r="H444" s="7">
        <v>0.95</v>
      </c>
      <c r="I444" s="9">
        <f t="shared" si="24"/>
        <v>10831.623</v>
      </c>
      <c r="J444" s="9">
        <f t="shared" si="25"/>
        <v>12058.018</v>
      </c>
      <c r="K444" s="9">
        <f t="shared" si="26"/>
        <v>1226.3950000000004</v>
      </c>
      <c r="L444" s="10">
        <f t="shared" si="27"/>
        <v>0.11322356769618001</v>
      </c>
    </row>
    <row r="445" spans="1:12" ht="14.1" customHeight="1" x14ac:dyDescent="0.2">
      <c r="A445" s="3">
        <v>5712</v>
      </c>
      <c r="B445" s="4">
        <v>5</v>
      </c>
      <c r="C445" s="5" t="s">
        <v>8</v>
      </c>
      <c r="D445" s="5" t="s">
        <v>9</v>
      </c>
      <c r="E445" s="5" t="s">
        <v>430</v>
      </c>
      <c r="F445" s="6">
        <v>472400</v>
      </c>
      <c r="G445" s="6">
        <v>456300</v>
      </c>
      <c r="H445" s="7">
        <v>0.97</v>
      </c>
      <c r="I445" s="9">
        <f t="shared" si="24"/>
        <v>12145.404</v>
      </c>
      <c r="J445" s="9">
        <f t="shared" si="25"/>
        <v>13693.563</v>
      </c>
      <c r="K445" s="9">
        <f t="shared" si="26"/>
        <v>1548.1589999999997</v>
      </c>
      <c r="L445" s="10">
        <f t="shared" si="27"/>
        <v>0.12746871162128487</v>
      </c>
    </row>
    <row r="446" spans="1:12" ht="14.1" customHeight="1" x14ac:dyDescent="0.2">
      <c r="A446" s="3">
        <v>5713</v>
      </c>
      <c r="B446" s="4">
        <v>1</v>
      </c>
      <c r="C446" s="5" t="s">
        <v>8</v>
      </c>
      <c r="D446" s="5" t="s">
        <v>9</v>
      </c>
      <c r="E446" s="5" t="s">
        <v>431</v>
      </c>
      <c r="F446" s="6">
        <v>777100</v>
      </c>
      <c r="G446" s="6">
        <v>835000</v>
      </c>
      <c r="H446" s="7">
        <v>1.07</v>
      </c>
      <c r="I446" s="9">
        <f t="shared" si="24"/>
        <v>19979.241000000002</v>
      </c>
      <c r="J446" s="9">
        <f t="shared" si="25"/>
        <v>25058.35</v>
      </c>
      <c r="K446" s="9">
        <f t="shared" si="26"/>
        <v>5079.1089999999967</v>
      </c>
      <c r="L446" s="10">
        <f t="shared" si="27"/>
        <v>0.2542193169400177</v>
      </c>
    </row>
    <row r="447" spans="1:12" ht="14.1" customHeight="1" x14ac:dyDescent="0.2">
      <c r="A447" s="3">
        <v>5713</v>
      </c>
      <c r="B447" s="4">
        <v>35</v>
      </c>
      <c r="C447" s="5" t="s">
        <v>8</v>
      </c>
      <c r="D447" s="5" t="s">
        <v>9</v>
      </c>
      <c r="E447" s="5" t="s">
        <v>432</v>
      </c>
      <c r="F447" s="6">
        <v>1175000</v>
      </c>
      <c r="G447" s="6">
        <v>1061000</v>
      </c>
      <c r="H447" s="7">
        <v>0.9</v>
      </c>
      <c r="I447" s="9">
        <f t="shared" si="24"/>
        <v>30209.25</v>
      </c>
      <c r="J447" s="9">
        <f t="shared" si="25"/>
        <v>31840.609999999997</v>
      </c>
      <c r="K447" s="9">
        <f t="shared" si="26"/>
        <v>1631.3599999999969</v>
      </c>
      <c r="L447" s="10">
        <f t="shared" si="27"/>
        <v>5.4002002697849071E-2</v>
      </c>
    </row>
    <row r="448" spans="1:12" ht="14.1" customHeight="1" x14ac:dyDescent="0.2">
      <c r="A448" s="3">
        <v>5713</v>
      </c>
      <c r="B448" s="4">
        <v>36</v>
      </c>
      <c r="C448" s="5" t="s">
        <v>8</v>
      </c>
      <c r="D448" s="5" t="s">
        <v>9</v>
      </c>
      <c r="E448" s="5" t="s">
        <v>433</v>
      </c>
      <c r="F448" s="6">
        <v>304000</v>
      </c>
      <c r="G448" s="6">
        <v>267000</v>
      </c>
      <c r="H448" s="7">
        <v>0.88</v>
      </c>
      <c r="I448" s="9">
        <f t="shared" si="24"/>
        <v>7815.84</v>
      </c>
      <c r="J448" s="9">
        <f t="shared" si="25"/>
        <v>8012.6699999999992</v>
      </c>
      <c r="K448" s="9">
        <f t="shared" si="26"/>
        <v>196.82999999999902</v>
      </c>
      <c r="L448" s="10">
        <f t="shared" si="27"/>
        <v>2.518347356138291E-2</v>
      </c>
    </row>
    <row r="449" spans="1:12" ht="14.1" customHeight="1" x14ac:dyDescent="0.2">
      <c r="A449" s="3">
        <v>5713</v>
      </c>
      <c r="B449" s="4">
        <v>38</v>
      </c>
      <c r="C449" s="5" t="s">
        <v>8</v>
      </c>
      <c r="D449" s="5" t="s">
        <v>9</v>
      </c>
      <c r="E449" s="5" t="s">
        <v>434</v>
      </c>
      <c r="F449" s="6">
        <v>396200</v>
      </c>
      <c r="G449" s="6">
        <v>374600</v>
      </c>
      <c r="H449" s="7">
        <v>0.95</v>
      </c>
      <c r="I449" s="9">
        <f t="shared" ref="I449:I467" si="28">0.02571*F449</f>
        <v>10186.302</v>
      </c>
      <c r="J449" s="9">
        <f t="shared" ref="J449:J467" si="29">0.03001*G449</f>
        <v>11241.745999999999</v>
      </c>
      <c r="K449" s="9">
        <f t="shared" ref="K449:K467" si="30">+J449-I449</f>
        <v>1055.4439999999995</v>
      </c>
      <c r="L449" s="10">
        <f t="shared" ref="L449:L467" si="31">+K449/I449</f>
        <v>0.10361404953436483</v>
      </c>
    </row>
    <row r="450" spans="1:12" ht="14.1" customHeight="1" x14ac:dyDescent="0.2">
      <c r="A450" s="3">
        <v>5801</v>
      </c>
      <c r="B450" s="4">
        <v>10</v>
      </c>
      <c r="C450" s="5" t="s">
        <v>8</v>
      </c>
      <c r="D450" s="5" t="s">
        <v>9</v>
      </c>
      <c r="E450" s="5" t="s">
        <v>435</v>
      </c>
      <c r="F450" s="6">
        <v>497700</v>
      </c>
      <c r="G450" s="6">
        <v>399000</v>
      </c>
      <c r="H450" s="7">
        <v>0.8</v>
      </c>
      <c r="I450" s="9">
        <f t="shared" si="28"/>
        <v>12795.867</v>
      </c>
      <c r="J450" s="9">
        <f t="shared" si="29"/>
        <v>11973.99</v>
      </c>
      <c r="K450" s="9">
        <f t="shared" si="30"/>
        <v>-821.87700000000041</v>
      </c>
      <c r="L450" s="10">
        <f t="shared" si="31"/>
        <v>-6.4229879851048804E-2</v>
      </c>
    </row>
    <row r="451" spans="1:12" ht="14.1" customHeight="1" x14ac:dyDescent="0.2">
      <c r="A451" s="3">
        <v>5807</v>
      </c>
      <c r="B451" s="4">
        <v>1</v>
      </c>
      <c r="C451" s="5" t="s">
        <v>8</v>
      </c>
      <c r="D451" s="5" t="s">
        <v>9</v>
      </c>
      <c r="E451" s="5" t="s">
        <v>436</v>
      </c>
      <c r="F451" s="6">
        <v>1429000</v>
      </c>
      <c r="G451" s="6">
        <v>1279000</v>
      </c>
      <c r="H451" s="7">
        <v>0.9</v>
      </c>
      <c r="I451" s="9">
        <f t="shared" si="28"/>
        <v>36739.590000000004</v>
      </c>
      <c r="J451" s="9">
        <f t="shared" si="29"/>
        <v>38382.79</v>
      </c>
      <c r="K451" s="9">
        <f t="shared" si="30"/>
        <v>1643.1999999999971</v>
      </c>
      <c r="L451" s="10">
        <f t="shared" si="31"/>
        <v>4.4725594379251291E-2</v>
      </c>
    </row>
    <row r="452" spans="1:12" ht="14.1" customHeight="1" x14ac:dyDescent="0.2">
      <c r="A452" s="3">
        <v>5813</v>
      </c>
      <c r="B452" s="4">
        <v>28</v>
      </c>
      <c r="C452" s="5" t="s">
        <v>8</v>
      </c>
      <c r="D452" s="5" t="s">
        <v>9</v>
      </c>
      <c r="E452" s="5" t="s">
        <v>437</v>
      </c>
      <c r="F452" s="6">
        <v>274400</v>
      </c>
      <c r="G452" s="6">
        <v>207000</v>
      </c>
      <c r="H452" s="7">
        <v>0.75</v>
      </c>
      <c r="I452" s="9">
        <f t="shared" si="28"/>
        <v>7054.8239999999996</v>
      </c>
      <c r="J452" s="9">
        <f t="shared" si="29"/>
        <v>6212.07</v>
      </c>
      <c r="K452" s="9">
        <f t="shared" si="30"/>
        <v>-842.75399999999991</v>
      </c>
      <c r="L452" s="10">
        <f t="shared" si="31"/>
        <v>-0.11945783480920288</v>
      </c>
    </row>
    <row r="453" spans="1:12" ht="14.1" customHeight="1" x14ac:dyDescent="0.2">
      <c r="A453" s="3">
        <v>5815</v>
      </c>
      <c r="B453" s="4">
        <v>1</v>
      </c>
      <c r="C453" s="5" t="s">
        <v>8</v>
      </c>
      <c r="D453" s="5" t="s">
        <v>9</v>
      </c>
      <c r="E453" s="5" t="s">
        <v>438</v>
      </c>
      <c r="F453" s="6">
        <v>499700</v>
      </c>
      <c r="G453" s="6">
        <v>528000</v>
      </c>
      <c r="H453" s="7">
        <v>1.06</v>
      </c>
      <c r="I453" s="9">
        <f t="shared" si="28"/>
        <v>12847.287</v>
      </c>
      <c r="J453" s="9">
        <f t="shared" si="29"/>
        <v>15845.279999999999</v>
      </c>
      <c r="K453" s="9">
        <f t="shared" si="30"/>
        <v>2997.9929999999986</v>
      </c>
      <c r="L453" s="10">
        <f t="shared" si="31"/>
        <v>0.23335611635359266</v>
      </c>
    </row>
    <row r="454" spans="1:12" ht="14.1" customHeight="1" x14ac:dyDescent="0.2">
      <c r="A454" s="3">
        <v>5815</v>
      </c>
      <c r="B454" s="4">
        <v>2</v>
      </c>
      <c r="C454" s="5" t="s">
        <v>8</v>
      </c>
      <c r="D454" s="5" t="s">
        <v>9</v>
      </c>
      <c r="E454" s="5" t="s">
        <v>439</v>
      </c>
      <c r="F454" s="6">
        <v>400200</v>
      </c>
      <c r="G454" s="6">
        <v>403000</v>
      </c>
      <c r="H454" s="7">
        <v>1.01</v>
      </c>
      <c r="I454" s="9">
        <f t="shared" si="28"/>
        <v>10289.142</v>
      </c>
      <c r="J454" s="9">
        <f t="shared" si="29"/>
        <v>12094.029999999999</v>
      </c>
      <c r="K454" s="9">
        <f t="shared" si="30"/>
        <v>1804.887999999999</v>
      </c>
      <c r="L454" s="10">
        <f t="shared" si="31"/>
        <v>0.17541676458542405</v>
      </c>
    </row>
    <row r="455" spans="1:12" ht="14.1" customHeight="1" x14ac:dyDescent="0.2">
      <c r="A455" s="3">
        <v>5815</v>
      </c>
      <c r="B455" s="4">
        <v>3</v>
      </c>
      <c r="C455" s="5" t="s">
        <v>8</v>
      </c>
      <c r="D455" s="5" t="s">
        <v>9</v>
      </c>
      <c r="E455" s="5" t="s">
        <v>440</v>
      </c>
      <c r="F455" s="6">
        <v>375700</v>
      </c>
      <c r="G455" s="6">
        <v>381000</v>
      </c>
      <c r="H455" s="7">
        <v>1.01</v>
      </c>
      <c r="I455" s="9">
        <f t="shared" si="28"/>
        <v>9659.2469999999994</v>
      </c>
      <c r="J455" s="9">
        <f t="shared" si="29"/>
        <v>11433.81</v>
      </c>
      <c r="K455" s="9">
        <f t="shared" si="30"/>
        <v>1774.5630000000001</v>
      </c>
      <c r="L455" s="10">
        <f t="shared" si="31"/>
        <v>0.1837164946708579</v>
      </c>
    </row>
    <row r="456" spans="1:12" ht="14.1" customHeight="1" x14ac:dyDescent="0.2">
      <c r="A456" s="3">
        <v>5815</v>
      </c>
      <c r="B456" s="4">
        <v>4</v>
      </c>
      <c r="C456" s="5" t="s">
        <v>8</v>
      </c>
      <c r="D456" s="5" t="s">
        <v>9</v>
      </c>
      <c r="E456" s="5" t="s">
        <v>441</v>
      </c>
      <c r="F456" s="6">
        <v>672000</v>
      </c>
      <c r="G456" s="6">
        <v>610000</v>
      </c>
      <c r="H456" s="7">
        <v>0.91</v>
      </c>
      <c r="I456" s="9">
        <f t="shared" si="28"/>
        <v>17277.12</v>
      </c>
      <c r="J456" s="9">
        <f t="shared" si="29"/>
        <v>18306.099999999999</v>
      </c>
      <c r="K456" s="9">
        <f t="shared" si="30"/>
        <v>1028.9799999999996</v>
      </c>
      <c r="L456" s="10">
        <f t="shared" si="31"/>
        <v>5.9557379933692631E-2</v>
      </c>
    </row>
    <row r="457" spans="1:12" ht="14.1" customHeight="1" x14ac:dyDescent="0.2">
      <c r="A457" s="3">
        <v>5901</v>
      </c>
      <c r="B457" s="4">
        <v>2</v>
      </c>
      <c r="C457" s="5" t="s">
        <v>8</v>
      </c>
      <c r="D457" s="5" t="s">
        <v>9</v>
      </c>
      <c r="E457" s="5" t="s">
        <v>442</v>
      </c>
      <c r="F457" s="6">
        <v>1335500</v>
      </c>
      <c r="G457" s="6">
        <v>1259000</v>
      </c>
      <c r="H457" s="7">
        <v>0.94</v>
      </c>
      <c r="I457" s="9">
        <f t="shared" si="28"/>
        <v>34335.705000000002</v>
      </c>
      <c r="J457" s="9">
        <f t="shared" si="29"/>
        <v>37782.589999999997</v>
      </c>
      <c r="K457" s="9">
        <f t="shared" si="30"/>
        <v>3446.8849999999948</v>
      </c>
      <c r="L457" s="10">
        <f t="shared" si="31"/>
        <v>0.10038777418433653</v>
      </c>
    </row>
    <row r="458" spans="1:12" ht="14.1" customHeight="1" x14ac:dyDescent="0.2">
      <c r="A458" s="3">
        <v>5901</v>
      </c>
      <c r="B458" s="4">
        <v>3</v>
      </c>
      <c r="C458" s="5" t="s">
        <v>8</v>
      </c>
      <c r="D458" s="5" t="s">
        <v>9</v>
      </c>
      <c r="E458" s="5" t="s">
        <v>443</v>
      </c>
      <c r="F458" s="6">
        <v>359800</v>
      </c>
      <c r="G458" s="6">
        <v>294000</v>
      </c>
      <c r="H458" s="7">
        <v>0.82</v>
      </c>
      <c r="I458" s="9">
        <f t="shared" si="28"/>
        <v>9250.4580000000005</v>
      </c>
      <c r="J458" s="9">
        <f t="shared" si="29"/>
        <v>8822.9399999999987</v>
      </c>
      <c r="K458" s="9">
        <f t="shared" si="30"/>
        <v>-427.51800000000185</v>
      </c>
      <c r="L458" s="10">
        <f t="shared" si="31"/>
        <v>-4.6215873851867859E-2</v>
      </c>
    </row>
    <row r="459" spans="1:12" ht="14.1" customHeight="1" x14ac:dyDescent="0.2">
      <c r="A459" s="3">
        <v>5902</v>
      </c>
      <c r="B459" s="4">
        <v>5</v>
      </c>
      <c r="C459" s="5" t="s">
        <v>8</v>
      </c>
      <c r="D459" s="5" t="s">
        <v>9</v>
      </c>
      <c r="E459" s="5" t="s">
        <v>444</v>
      </c>
      <c r="F459" s="6">
        <v>370600</v>
      </c>
      <c r="G459" s="6">
        <v>306300</v>
      </c>
      <c r="H459" s="7">
        <v>0.83</v>
      </c>
      <c r="I459" s="9">
        <f t="shared" si="28"/>
        <v>9528.1260000000002</v>
      </c>
      <c r="J459" s="9">
        <f t="shared" si="29"/>
        <v>9192.0630000000001</v>
      </c>
      <c r="K459" s="9">
        <f t="shared" si="30"/>
        <v>-336.0630000000001</v>
      </c>
      <c r="L459" s="10">
        <f t="shared" si="31"/>
        <v>-3.5270629292685686E-2</v>
      </c>
    </row>
    <row r="460" spans="1:12" ht="14.1" customHeight="1" x14ac:dyDescent="0.2">
      <c r="A460" s="3">
        <v>5905</v>
      </c>
      <c r="B460" s="4">
        <v>7</v>
      </c>
      <c r="C460" s="5" t="s">
        <v>8</v>
      </c>
      <c r="D460" s="5" t="s">
        <v>11</v>
      </c>
      <c r="E460" s="5" t="s">
        <v>445</v>
      </c>
      <c r="F460" s="6">
        <v>627800</v>
      </c>
      <c r="G460" s="6">
        <v>558700</v>
      </c>
      <c r="H460" s="7">
        <v>0.89</v>
      </c>
      <c r="I460" s="9">
        <f t="shared" si="28"/>
        <v>16140.737999999999</v>
      </c>
      <c r="J460" s="9">
        <f t="shared" si="29"/>
        <v>16766.587</v>
      </c>
      <c r="K460" s="9">
        <f t="shared" si="30"/>
        <v>625.84900000000016</v>
      </c>
      <c r="L460" s="10">
        <f t="shared" si="31"/>
        <v>3.8774497176027524E-2</v>
      </c>
    </row>
    <row r="461" spans="1:12" ht="14.1" customHeight="1" x14ac:dyDescent="0.2">
      <c r="A461" s="3">
        <v>6002</v>
      </c>
      <c r="B461" s="4">
        <v>2</v>
      </c>
      <c r="C461" s="5" t="s">
        <v>8</v>
      </c>
      <c r="D461" s="5" t="s">
        <v>129</v>
      </c>
      <c r="E461" s="5" t="s">
        <v>446</v>
      </c>
      <c r="F461" s="6">
        <v>3750000</v>
      </c>
      <c r="G461" s="6">
        <v>3548000</v>
      </c>
      <c r="H461" s="7">
        <v>0.95</v>
      </c>
      <c r="I461" s="9">
        <f t="shared" si="28"/>
        <v>96412.5</v>
      </c>
      <c r="J461" s="9">
        <f t="shared" si="29"/>
        <v>106475.48</v>
      </c>
      <c r="K461" s="9">
        <f t="shared" si="30"/>
        <v>10062.979999999996</v>
      </c>
      <c r="L461" s="10">
        <f t="shared" si="31"/>
        <v>0.10437422533385189</v>
      </c>
    </row>
    <row r="462" spans="1:12" ht="14.1" customHeight="1" x14ac:dyDescent="0.2">
      <c r="A462" s="3">
        <v>6002</v>
      </c>
      <c r="B462" s="4">
        <v>3</v>
      </c>
      <c r="C462" s="5" t="s">
        <v>8</v>
      </c>
      <c r="D462" s="5" t="s">
        <v>129</v>
      </c>
      <c r="E462" s="5" t="s">
        <v>447</v>
      </c>
      <c r="F462" s="6">
        <v>2300000</v>
      </c>
      <c r="G462" s="6">
        <v>2271000</v>
      </c>
      <c r="H462" s="7">
        <v>0.99</v>
      </c>
      <c r="I462" s="9">
        <f t="shared" si="28"/>
        <v>59133</v>
      </c>
      <c r="J462" s="9">
        <f t="shared" si="29"/>
        <v>68152.709999999992</v>
      </c>
      <c r="K462" s="9">
        <f t="shared" si="30"/>
        <v>9019.7099999999919</v>
      </c>
      <c r="L462" s="10">
        <f t="shared" si="31"/>
        <v>0.15253259601237873</v>
      </c>
    </row>
    <row r="463" spans="1:12" ht="14.1" customHeight="1" x14ac:dyDescent="0.2">
      <c r="A463" s="3">
        <v>6002</v>
      </c>
      <c r="B463" s="4">
        <v>4</v>
      </c>
      <c r="C463" s="5" t="s">
        <v>8</v>
      </c>
      <c r="D463" s="5" t="s">
        <v>129</v>
      </c>
      <c r="E463" s="5" t="s">
        <v>448</v>
      </c>
      <c r="F463" s="6">
        <v>10750000</v>
      </c>
      <c r="G463" s="6">
        <v>8072000</v>
      </c>
      <c r="H463" s="7">
        <v>0.75</v>
      </c>
      <c r="I463" s="9">
        <f t="shared" si="28"/>
        <v>276382.5</v>
      </c>
      <c r="J463" s="9">
        <f t="shared" si="29"/>
        <v>242240.72</v>
      </c>
      <c r="K463" s="9">
        <f t="shared" si="30"/>
        <v>-34141.78</v>
      </c>
      <c r="L463" s="10">
        <f t="shared" si="31"/>
        <v>-0.12353090372943294</v>
      </c>
    </row>
    <row r="464" spans="1:12" ht="14.1" customHeight="1" x14ac:dyDescent="0.2">
      <c r="A464" s="3">
        <v>6002</v>
      </c>
      <c r="B464" s="4">
        <v>5</v>
      </c>
      <c r="C464" s="5" t="s">
        <v>8</v>
      </c>
      <c r="D464" s="5" t="s">
        <v>129</v>
      </c>
      <c r="E464" s="5" t="s">
        <v>449</v>
      </c>
      <c r="F464" s="6">
        <v>4804800</v>
      </c>
      <c r="G464" s="6">
        <v>4458000</v>
      </c>
      <c r="H464" s="7">
        <v>0.93</v>
      </c>
      <c r="I464" s="9">
        <f t="shared" si="28"/>
        <v>123531.408</v>
      </c>
      <c r="J464" s="9">
        <f t="shared" si="29"/>
        <v>133784.57999999999</v>
      </c>
      <c r="K464" s="9">
        <f t="shared" si="30"/>
        <v>10253.171999999991</v>
      </c>
      <c r="L464" s="10">
        <f t="shared" si="31"/>
        <v>8.3000527282907618E-2</v>
      </c>
    </row>
    <row r="465" spans="1:12" ht="14.1" customHeight="1" x14ac:dyDescent="0.2">
      <c r="A465" s="3">
        <v>6002</v>
      </c>
      <c r="B465" s="4">
        <v>6</v>
      </c>
      <c r="C465" s="5" t="s">
        <v>8</v>
      </c>
      <c r="D465" s="5" t="s">
        <v>129</v>
      </c>
      <c r="E465" s="5" t="s">
        <v>450</v>
      </c>
      <c r="F465" s="6">
        <v>3746800</v>
      </c>
      <c r="G465" s="6">
        <v>3465000</v>
      </c>
      <c r="H465" s="7">
        <v>0.92</v>
      </c>
      <c r="I465" s="9">
        <f t="shared" si="28"/>
        <v>96330.228000000003</v>
      </c>
      <c r="J465" s="9">
        <f t="shared" si="29"/>
        <v>103984.65</v>
      </c>
      <c r="K465" s="9">
        <f t="shared" si="30"/>
        <v>7654.4219999999914</v>
      </c>
      <c r="L465" s="10">
        <f t="shared" si="31"/>
        <v>7.9460229243929439E-2</v>
      </c>
    </row>
    <row r="466" spans="1:12" ht="14.1" customHeight="1" x14ac:dyDescent="0.2">
      <c r="A466" s="3">
        <v>6002</v>
      </c>
      <c r="B466" s="4">
        <v>7</v>
      </c>
      <c r="C466" s="5" t="s">
        <v>8</v>
      </c>
      <c r="D466" s="5" t="s">
        <v>129</v>
      </c>
      <c r="E466" s="5" t="s">
        <v>451</v>
      </c>
      <c r="F466" s="6">
        <v>72800</v>
      </c>
      <c r="G466" s="6">
        <v>69000</v>
      </c>
      <c r="H466" s="7">
        <v>0.95</v>
      </c>
      <c r="I466" s="9">
        <f t="shared" si="28"/>
        <v>1871.6880000000001</v>
      </c>
      <c r="J466" s="9">
        <f t="shared" si="29"/>
        <v>2070.69</v>
      </c>
      <c r="K466" s="9">
        <f t="shared" si="30"/>
        <v>199.00199999999995</v>
      </c>
      <c r="L466" s="10">
        <f t="shared" si="31"/>
        <v>0.10632220754741172</v>
      </c>
    </row>
    <row r="467" spans="1:12" ht="14.1" customHeight="1" x14ac:dyDescent="0.2">
      <c r="A467" s="3">
        <v>6002</v>
      </c>
      <c r="B467" s="4">
        <v>8</v>
      </c>
      <c r="C467" s="5" t="s">
        <v>8</v>
      </c>
      <c r="D467" s="5" t="s">
        <v>129</v>
      </c>
      <c r="E467" s="5" t="s">
        <v>452</v>
      </c>
      <c r="F467" s="6">
        <v>1940900</v>
      </c>
      <c r="G467" s="6">
        <v>1907000</v>
      </c>
      <c r="H467" s="7">
        <v>0.98</v>
      </c>
      <c r="I467" s="9">
        <f t="shared" si="28"/>
        <v>49900.538999999997</v>
      </c>
      <c r="J467" s="9">
        <f t="shared" si="29"/>
        <v>57229.07</v>
      </c>
      <c r="K467" s="9">
        <f t="shared" si="30"/>
        <v>7328.5310000000027</v>
      </c>
      <c r="L467" s="10">
        <f t="shared" si="31"/>
        <v>0.14686276234411022</v>
      </c>
    </row>
    <row r="468" spans="1:12" ht="14.1" customHeight="1" x14ac:dyDescent="0.2">
      <c r="A468" s="3">
        <v>6002</v>
      </c>
      <c r="B468" s="4">
        <v>9</v>
      </c>
      <c r="C468" s="5" t="s">
        <v>8</v>
      </c>
      <c r="D468" s="5" t="s">
        <v>129</v>
      </c>
      <c r="E468" s="5" t="s">
        <v>453</v>
      </c>
      <c r="F468" s="6">
        <v>5589000</v>
      </c>
      <c r="G468" s="6">
        <v>5398000</v>
      </c>
      <c r="H468" s="7">
        <v>0.97</v>
      </c>
      <c r="I468" s="9">
        <f t="shared" ref="I468" si="32">0.02571*F468</f>
        <v>143693.19</v>
      </c>
      <c r="J468" s="9">
        <f t="shared" ref="J468" si="33">0.03001*G468</f>
        <v>161993.97999999998</v>
      </c>
      <c r="K468" s="9">
        <f t="shared" ref="K468" si="34">+J468-I468</f>
        <v>18300.789999999979</v>
      </c>
      <c r="L468" s="10">
        <f t="shared" ref="L468" si="35">+K468/I468</f>
        <v>0.12736017621990284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PROPOSED COMMERCIAL 2015 ASSESSEMENTS.xlsx</dc:title>
  <dc:creator>Rob</dc:creator>
  <cp:lastModifiedBy>Tom Abbott</cp:lastModifiedBy>
  <dcterms:created xsi:type="dcterms:W3CDTF">2014-11-30T14:45:38Z</dcterms:created>
  <dcterms:modified xsi:type="dcterms:W3CDTF">2014-11-30T20:07:49Z</dcterms:modified>
</cp:coreProperties>
</file>