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5" windowWidth="18960" windowHeight="11325"/>
  </bookViews>
  <sheets>
    <sheet name="Table 1" sheetId="1" r:id="rId1"/>
  </sheets>
  <calcPr calcId="145621"/>
</workbook>
</file>

<file path=xl/calcChain.xml><?xml version="1.0" encoding="utf-8"?>
<calcChain xmlns="http://schemas.openxmlformats.org/spreadsheetml/2006/main">
  <c r="M2" i="1" l="1"/>
  <c r="N2" i="1"/>
  <c r="O2" i="1" s="1"/>
  <c r="P2" i="1" s="1"/>
  <c r="M3" i="1"/>
  <c r="N3" i="1"/>
  <c r="O3" i="1"/>
  <c r="P3" i="1" s="1"/>
  <c r="M4" i="1"/>
  <c r="N4" i="1"/>
  <c r="M5" i="1"/>
  <c r="N5" i="1"/>
  <c r="M6" i="1"/>
  <c r="N6" i="1"/>
  <c r="M7" i="1"/>
  <c r="N7" i="1"/>
  <c r="M8" i="1"/>
  <c r="N8" i="1"/>
  <c r="M9" i="1"/>
  <c r="N9" i="1"/>
  <c r="O9" i="1" s="1"/>
  <c r="P9" i="1" s="1"/>
  <c r="M10" i="1"/>
  <c r="N10" i="1"/>
  <c r="M11" i="1"/>
  <c r="N11" i="1"/>
  <c r="O11" i="1"/>
  <c r="P11" i="1" s="1"/>
  <c r="M12" i="1"/>
  <c r="N12" i="1"/>
  <c r="O12" i="1" s="1"/>
  <c r="P12" i="1" s="1"/>
  <c r="M13" i="1"/>
  <c r="N13" i="1"/>
  <c r="M14" i="1"/>
  <c r="N14" i="1"/>
  <c r="O14" i="1" s="1"/>
  <c r="P14" i="1" s="1"/>
  <c r="M15" i="1"/>
  <c r="N15" i="1"/>
  <c r="O15" i="1" s="1"/>
  <c r="P15" i="1" s="1"/>
  <c r="M16" i="1"/>
  <c r="N16" i="1"/>
  <c r="O16" i="1" s="1"/>
  <c r="P16" i="1" s="1"/>
  <c r="M17" i="1"/>
  <c r="N17" i="1"/>
  <c r="M18" i="1"/>
  <c r="N18" i="1"/>
  <c r="O18" i="1" s="1"/>
  <c r="P18" i="1" s="1"/>
  <c r="M19" i="1"/>
  <c r="N19" i="1"/>
  <c r="M20" i="1"/>
  <c r="N20" i="1"/>
  <c r="M21" i="1"/>
  <c r="N21" i="1"/>
  <c r="M22" i="1"/>
  <c r="N22" i="1"/>
  <c r="O22" i="1" s="1"/>
  <c r="P22" i="1" s="1"/>
  <c r="M23" i="1"/>
  <c r="N23" i="1"/>
  <c r="O23" i="1" s="1"/>
  <c r="P23" i="1" s="1"/>
  <c r="M24" i="1"/>
  <c r="N24" i="1"/>
  <c r="M25" i="1"/>
  <c r="N25" i="1"/>
  <c r="M26" i="1"/>
  <c r="N26" i="1"/>
  <c r="M27" i="1"/>
  <c r="N27" i="1"/>
  <c r="M28" i="1"/>
  <c r="N28" i="1"/>
  <c r="O28" i="1" s="1"/>
  <c r="P28" i="1" s="1"/>
  <c r="M29" i="1"/>
  <c r="N29" i="1"/>
  <c r="M30" i="1"/>
  <c r="N30" i="1"/>
  <c r="O30" i="1" s="1"/>
  <c r="P30" i="1" s="1"/>
  <c r="M31" i="1"/>
  <c r="N31" i="1"/>
  <c r="M32" i="1"/>
  <c r="N32" i="1"/>
  <c r="O32" i="1" s="1"/>
  <c r="P32" i="1" s="1"/>
  <c r="M33" i="1"/>
  <c r="N33" i="1"/>
  <c r="M34" i="1"/>
  <c r="N34" i="1"/>
  <c r="O34" i="1" s="1"/>
  <c r="P34" i="1" s="1"/>
  <c r="M35" i="1"/>
  <c r="O35" i="1" s="1"/>
  <c r="P35" i="1" s="1"/>
  <c r="N35" i="1"/>
  <c r="M36" i="1"/>
  <c r="N36" i="1"/>
  <c r="O36" i="1" s="1"/>
  <c r="P36" i="1" s="1"/>
  <c r="M37" i="1"/>
  <c r="N37" i="1"/>
  <c r="M38" i="1"/>
  <c r="N38" i="1"/>
  <c r="M39" i="1"/>
  <c r="N39" i="1"/>
  <c r="O39" i="1" s="1"/>
  <c r="P39" i="1" s="1"/>
  <c r="M40" i="1"/>
  <c r="N40" i="1"/>
  <c r="M41" i="1"/>
  <c r="N41" i="1"/>
  <c r="M42" i="1"/>
  <c r="N42" i="1"/>
  <c r="M43" i="1"/>
  <c r="N43" i="1"/>
  <c r="O43" i="1"/>
  <c r="P43" i="1" s="1"/>
  <c r="M44" i="1"/>
  <c r="N44" i="1"/>
  <c r="M45" i="1"/>
  <c r="N45" i="1"/>
  <c r="M46" i="1"/>
  <c r="N46" i="1"/>
  <c r="M47" i="1"/>
  <c r="N47" i="1"/>
  <c r="O47" i="1" s="1"/>
  <c r="P47" i="1" s="1"/>
  <c r="M48" i="1"/>
  <c r="N48" i="1"/>
  <c r="M49" i="1"/>
  <c r="N49" i="1"/>
  <c r="M50" i="1"/>
  <c r="N50" i="1"/>
  <c r="M51" i="1"/>
  <c r="N51" i="1"/>
  <c r="M52" i="1"/>
  <c r="N52" i="1"/>
  <c r="M53" i="1"/>
  <c r="N53" i="1"/>
  <c r="M54" i="1"/>
  <c r="N54" i="1"/>
  <c r="M55" i="1"/>
  <c r="N55" i="1"/>
  <c r="O55" i="1" s="1"/>
  <c r="P55" i="1" s="1"/>
  <c r="M56" i="1"/>
  <c r="N56" i="1"/>
  <c r="M57" i="1"/>
  <c r="N57" i="1"/>
  <c r="O57" i="1" s="1"/>
  <c r="P57" i="1" s="1"/>
  <c r="M58" i="1"/>
  <c r="N58" i="1"/>
  <c r="M59" i="1"/>
  <c r="N59" i="1"/>
  <c r="M60" i="1"/>
  <c r="N60" i="1"/>
  <c r="M61" i="1"/>
  <c r="N61" i="1"/>
  <c r="M62" i="1"/>
  <c r="N62" i="1"/>
  <c r="M63" i="1"/>
  <c r="N63" i="1"/>
  <c r="M64" i="1"/>
  <c r="N64" i="1"/>
  <c r="M65" i="1"/>
  <c r="N65" i="1"/>
  <c r="M66" i="1"/>
  <c r="N66" i="1"/>
  <c r="M67" i="1"/>
  <c r="O67" i="1" s="1"/>
  <c r="P67" i="1" s="1"/>
  <c r="N67" i="1"/>
  <c r="M68" i="1"/>
  <c r="N68" i="1"/>
  <c r="M69" i="1"/>
  <c r="N69" i="1"/>
  <c r="M70" i="1"/>
  <c r="N70" i="1"/>
  <c r="M71" i="1"/>
  <c r="N71" i="1"/>
  <c r="O71" i="1" s="1"/>
  <c r="P71" i="1" s="1"/>
  <c r="M72" i="1"/>
  <c r="N72" i="1"/>
  <c r="O72" i="1" s="1"/>
  <c r="P72" i="1" s="1"/>
  <c r="M73" i="1"/>
  <c r="N73" i="1"/>
  <c r="M74" i="1"/>
  <c r="N74" i="1"/>
  <c r="O74" i="1" s="1"/>
  <c r="P74" i="1" s="1"/>
  <c r="M75" i="1"/>
  <c r="N75" i="1"/>
  <c r="M76" i="1"/>
  <c r="N76" i="1"/>
  <c r="M77" i="1"/>
  <c r="O77" i="1" s="1"/>
  <c r="P77" i="1" s="1"/>
  <c r="N77" i="1"/>
  <c r="M78" i="1"/>
  <c r="N78" i="1"/>
  <c r="O78" i="1" s="1"/>
  <c r="P78" i="1" s="1"/>
  <c r="M79" i="1"/>
  <c r="O79" i="1" s="1"/>
  <c r="P79" i="1" s="1"/>
  <c r="N79" i="1"/>
  <c r="M80" i="1"/>
  <c r="N80" i="1"/>
  <c r="M81" i="1"/>
  <c r="N81" i="1"/>
  <c r="M82" i="1"/>
  <c r="N82" i="1"/>
  <c r="O82" i="1" s="1"/>
  <c r="P82" i="1" s="1"/>
  <c r="M83" i="1"/>
  <c r="N83" i="1"/>
  <c r="O83" i="1" s="1"/>
  <c r="P83" i="1" s="1"/>
  <c r="M84" i="1"/>
  <c r="N84" i="1"/>
  <c r="M85" i="1"/>
  <c r="N85" i="1"/>
  <c r="M86" i="1"/>
  <c r="N86" i="1"/>
  <c r="M87" i="1"/>
  <c r="N87" i="1"/>
  <c r="M88" i="1"/>
  <c r="N88" i="1"/>
  <c r="O88" i="1" s="1"/>
  <c r="P88" i="1" s="1"/>
  <c r="M89" i="1"/>
  <c r="N89" i="1"/>
  <c r="M90" i="1"/>
  <c r="N90" i="1"/>
  <c r="M91" i="1"/>
  <c r="N91" i="1"/>
  <c r="M92" i="1"/>
  <c r="N92" i="1"/>
  <c r="O92" i="1" s="1"/>
  <c r="P92" i="1" s="1"/>
  <c r="M93" i="1"/>
  <c r="O93" i="1" s="1"/>
  <c r="P93" i="1" s="1"/>
  <c r="N93" i="1"/>
  <c r="M94" i="1"/>
  <c r="N94" i="1"/>
  <c r="M95" i="1"/>
  <c r="O95" i="1" s="1"/>
  <c r="P95" i="1" s="1"/>
  <c r="N95" i="1"/>
  <c r="M96" i="1"/>
  <c r="N96" i="1"/>
  <c r="O96" i="1" s="1"/>
  <c r="P96" i="1" s="1"/>
  <c r="M97" i="1"/>
  <c r="N97" i="1"/>
  <c r="M98" i="1"/>
  <c r="N98" i="1"/>
  <c r="M99" i="1"/>
  <c r="N99" i="1"/>
  <c r="O99" i="1"/>
  <c r="P99" i="1" s="1"/>
  <c r="M100" i="1"/>
  <c r="N100" i="1"/>
  <c r="M101" i="1"/>
  <c r="N101" i="1"/>
  <c r="M102" i="1"/>
  <c r="O102" i="1" s="1"/>
  <c r="P102" i="1" s="1"/>
  <c r="N102" i="1"/>
  <c r="M103" i="1"/>
  <c r="N103" i="1"/>
  <c r="O103" i="1" s="1"/>
  <c r="P103" i="1" s="1"/>
  <c r="M104" i="1"/>
  <c r="N104" i="1"/>
  <c r="M105" i="1"/>
  <c r="N105" i="1"/>
  <c r="M106" i="1"/>
  <c r="N106" i="1"/>
  <c r="M107" i="1"/>
  <c r="N107" i="1"/>
  <c r="M108" i="1"/>
  <c r="N108" i="1"/>
  <c r="M109" i="1"/>
  <c r="N109" i="1"/>
  <c r="M110" i="1"/>
  <c r="N110" i="1"/>
  <c r="M111" i="1"/>
  <c r="N111" i="1"/>
  <c r="O111" i="1"/>
  <c r="P111" i="1" s="1"/>
  <c r="M112" i="1"/>
  <c r="N112" i="1"/>
  <c r="M113" i="1"/>
  <c r="N113" i="1"/>
  <c r="M114" i="1"/>
  <c r="N114" i="1"/>
  <c r="M115" i="1"/>
  <c r="N115" i="1"/>
  <c r="O115" i="1" s="1"/>
  <c r="P115" i="1" s="1"/>
  <c r="M116" i="1"/>
  <c r="N116" i="1"/>
  <c r="M117" i="1"/>
  <c r="N117" i="1"/>
  <c r="M118" i="1"/>
  <c r="N118" i="1"/>
  <c r="O118" i="1"/>
  <c r="P118" i="1" s="1"/>
  <c r="M119" i="1"/>
  <c r="O119" i="1" s="1"/>
  <c r="P119" i="1" s="1"/>
  <c r="N119" i="1"/>
  <c r="M120" i="1"/>
  <c r="N120" i="1"/>
  <c r="O120" i="1" s="1"/>
  <c r="P120" i="1" s="1"/>
  <c r="M121" i="1"/>
  <c r="N121" i="1"/>
  <c r="M122" i="1"/>
  <c r="N122" i="1"/>
  <c r="M123" i="1"/>
  <c r="N123" i="1"/>
  <c r="O123" i="1" s="1"/>
  <c r="P123" i="1" s="1"/>
  <c r="M124" i="1"/>
  <c r="N124" i="1"/>
  <c r="M125" i="1"/>
  <c r="N125" i="1"/>
  <c r="M126" i="1"/>
  <c r="N126" i="1"/>
  <c r="M127" i="1"/>
  <c r="N127" i="1"/>
  <c r="O127" i="1"/>
  <c r="P127" i="1" s="1"/>
  <c r="M128" i="1"/>
  <c r="N128" i="1"/>
  <c r="M129" i="1"/>
  <c r="N129" i="1"/>
  <c r="M130" i="1"/>
  <c r="N130" i="1"/>
  <c r="M131" i="1"/>
  <c r="N131" i="1"/>
  <c r="O131" i="1" s="1"/>
  <c r="P131" i="1" s="1"/>
  <c r="M132" i="1"/>
  <c r="N132" i="1"/>
  <c r="M133" i="1"/>
  <c r="N133" i="1"/>
  <c r="M134" i="1"/>
  <c r="N134" i="1"/>
  <c r="O134" i="1" s="1"/>
  <c r="P134" i="1" s="1"/>
  <c r="M135" i="1"/>
  <c r="N135" i="1"/>
  <c r="O135" i="1" s="1"/>
  <c r="P135" i="1" s="1"/>
  <c r="M136" i="1"/>
  <c r="N136" i="1"/>
  <c r="M137" i="1"/>
  <c r="N137" i="1"/>
  <c r="M138" i="1"/>
  <c r="N138" i="1"/>
  <c r="M139" i="1"/>
  <c r="N139" i="1"/>
  <c r="M140" i="1"/>
  <c r="N140" i="1"/>
  <c r="M141" i="1"/>
  <c r="N141" i="1"/>
  <c r="M142" i="1"/>
  <c r="N142" i="1"/>
  <c r="O142" i="1" s="1"/>
  <c r="P142" i="1" s="1"/>
  <c r="M143" i="1"/>
  <c r="N143" i="1"/>
  <c r="M144" i="1"/>
  <c r="N144" i="1"/>
  <c r="O144" i="1" s="1"/>
  <c r="P144" i="1" s="1"/>
  <c r="M145" i="1"/>
  <c r="N145" i="1"/>
  <c r="M146" i="1"/>
  <c r="N146" i="1"/>
  <c r="O146" i="1" s="1"/>
  <c r="P146" i="1" s="1"/>
  <c r="M147" i="1"/>
  <c r="O147" i="1" s="1"/>
  <c r="P147" i="1" s="1"/>
  <c r="N147" i="1"/>
  <c r="M148" i="1"/>
  <c r="N148" i="1"/>
  <c r="M149" i="1"/>
  <c r="N149" i="1"/>
  <c r="M150" i="1"/>
  <c r="N150" i="1"/>
  <c r="M151" i="1"/>
  <c r="N151" i="1"/>
  <c r="O151" i="1" s="1"/>
  <c r="P151" i="1" s="1"/>
  <c r="M152" i="1"/>
  <c r="N152" i="1"/>
  <c r="M153" i="1"/>
  <c r="N153" i="1"/>
  <c r="M154" i="1"/>
  <c r="N154" i="1"/>
  <c r="M155" i="1"/>
  <c r="N155" i="1"/>
  <c r="O155" i="1"/>
  <c r="P155" i="1" s="1"/>
  <c r="M156" i="1"/>
  <c r="N156" i="1"/>
  <c r="M157" i="1"/>
  <c r="N157" i="1"/>
  <c r="M158" i="1"/>
  <c r="N158" i="1"/>
  <c r="M159" i="1"/>
  <c r="N159" i="1"/>
  <c r="O159" i="1" s="1"/>
  <c r="P159" i="1" s="1"/>
  <c r="M160" i="1"/>
  <c r="N160" i="1"/>
  <c r="M161" i="1"/>
  <c r="N161" i="1"/>
  <c r="M162" i="1"/>
  <c r="N162" i="1"/>
  <c r="M163" i="1"/>
  <c r="N163" i="1"/>
  <c r="M164" i="1"/>
  <c r="N164" i="1"/>
  <c r="M165" i="1"/>
  <c r="N165" i="1"/>
  <c r="M166" i="1"/>
  <c r="N166" i="1"/>
  <c r="M167" i="1"/>
  <c r="N167" i="1"/>
  <c r="O167" i="1" s="1"/>
  <c r="P167" i="1" s="1"/>
  <c r="M168" i="1"/>
  <c r="N168" i="1"/>
  <c r="M169" i="1"/>
  <c r="N169" i="1"/>
  <c r="M170" i="1"/>
  <c r="N170" i="1"/>
  <c r="M171" i="1"/>
  <c r="N171" i="1"/>
  <c r="O171" i="1" s="1"/>
  <c r="P171" i="1" s="1"/>
  <c r="M172" i="1"/>
  <c r="N172" i="1"/>
  <c r="M173" i="1"/>
  <c r="N173" i="1"/>
  <c r="M174" i="1"/>
  <c r="N174" i="1"/>
  <c r="M175" i="1"/>
  <c r="N175" i="1"/>
  <c r="M176" i="1"/>
  <c r="N176" i="1"/>
  <c r="M177" i="1"/>
  <c r="N177" i="1"/>
  <c r="O177" i="1" s="1"/>
  <c r="P177" i="1" s="1"/>
  <c r="M178" i="1"/>
  <c r="N178" i="1"/>
  <c r="M179" i="1"/>
  <c r="N179" i="1"/>
  <c r="O179" i="1" s="1"/>
  <c r="P179" i="1" s="1"/>
  <c r="M180" i="1"/>
  <c r="N180" i="1"/>
  <c r="M181" i="1"/>
  <c r="N181" i="1"/>
  <c r="M182" i="1"/>
  <c r="N182" i="1"/>
  <c r="M183" i="1"/>
  <c r="N183" i="1"/>
  <c r="M184" i="1"/>
  <c r="N184" i="1"/>
  <c r="M185" i="1"/>
  <c r="N185" i="1"/>
  <c r="M186" i="1"/>
  <c r="N186" i="1"/>
  <c r="M187" i="1"/>
  <c r="N187" i="1"/>
  <c r="O187" i="1" s="1"/>
  <c r="P187" i="1" s="1"/>
  <c r="M188" i="1"/>
  <c r="N188" i="1"/>
  <c r="O188" i="1" s="1"/>
  <c r="P188" i="1" s="1"/>
  <c r="M189" i="1"/>
  <c r="N189" i="1"/>
  <c r="M190" i="1"/>
  <c r="N190" i="1"/>
  <c r="O190" i="1" s="1"/>
  <c r="P190" i="1" s="1"/>
  <c r="M191" i="1"/>
  <c r="N191" i="1"/>
  <c r="M192" i="1"/>
  <c r="N192" i="1"/>
  <c r="O192" i="1" s="1"/>
  <c r="P192" i="1" s="1"/>
  <c r="M193" i="1"/>
  <c r="N193" i="1"/>
  <c r="M194" i="1"/>
  <c r="N194" i="1"/>
  <c r="O194" i="1" s="1"/>
  <c r="P194" i="1" s="1"/>
  <c r="M195" i="1"/>
  <c r="O195" i="1" s="1"/>
  <c r="P195" i="1" s="1"/>
  <c r="N195" i="1"/>
  <c r="M196" i="1"/>
  <c r="N196" i="1"/>
  <c r="M197" i="1"/>
  <c r="N197" i="1"/>
  <c r="M198" i="1"/>
  <c r="N198" i="1"/>
  <c r="O198" i="1" s="1"/>
  <c r="P198" i="1" s="1"/>
  <c r="M199" i="1"/>
  <c r="N199" i="1"/>
  <c r="M200" i="1"/>
  <c r="N200" i="1"/>
  <c r="M201" i="1"/>
  <c r="N201" i="1"/>
  <c r="M202" i="1"/>
  <c r="N202" i="1"/>
  <c r="O202" i="1" s="1"/>
  <c r="P202" i="1" s="1"/>
  <c r="M203" i="1"/>
  <c r="N203" i="1"/>
  <c r="O203" i="1" s="1"/>
  <c r="P203" i="1" s="1"/>
  <c r="M204" i="1"/>
  <c r="N204" i="1"/>
  <c r="M205" i="1"/>
  <c r="N205" i="1"/>
  <c r="M206" i="1"/>
  <c r="N206" i="1"/>
  <c r="M207" i="1"/>
  <c r="N207" i="1"/>
  <c r="M208" i="1"/>
  <c r="N208" i="1"/>
  <c r="M209" i="1"/>
  <c r="N209" i="1"/>
  <c r="M210" i="1"/>
  <c r="N210" i="1"/>
  <c r="M211" i="1"/>
  <c r="N211" i="1"/>
  <c r="M212" i="1"/>
  <c r="N212" i="1"/>
  <c r="M213" i="1"/>
  <c r="N213" i="1"/>
  <c r="M214" i="1"/>
  <c r="N214" i="1"/>
  <c r="M215" i="1"/>
  <c r="N215" i="1"/>
  <c r="M216" i="1"/>
  <c r="N216" i="1"/>
  <c r="M217" i="1"/>
  <c r="N217" i="1"/>
  <c r="M218" i="1"/>
  <c r="N218" i="1"/>
  <c r="M219" i="1"/>
  <c r="O219" i="1" s="1"/>
  <c r="P219" i="1" s="1"/>
  <c r="N219" i="1"/>
  <c r="M220" i="1"/>
  <c r="N220" i="1"/>
  <c r="M221" i="1"/>
  <c r="N221" i="1"/>
  <c r="M222" i="1"/>
  <c r="N222" i="1"/>
  <c r="M223" i="1"/>
  <c r="N223" i="1"/>
  <c r="O223" i="1"/>
  <c r="P223" i="1" s="1"/>
  <c r="M224" i="1"/>
  <c r="N224" i="1"/>
  <c r="M225" i="1"/>
  <c r="N225" i="1"/>
  <c r="O225" i="1" s="1"/>
  <c r="P225" i="1" s="1"/>
  <c r="M226" i="1"/>
  <c r="N226" i="1"/>
  <c r="M227" i="1"/>
  <c r="N227" i="1"/>
  <c r="O227" i="1" s="1"/>
  <c r="P227" i="1" s="1"/>
  <c r="M228" i="1"/>
  <c r="N228" i="1"/>
  <c r="M229" i="1"/>
  <c r="N229" i="1"/>
  <c r="M230" i="1"/>
  <c r="N230" i="1"/>
  <c r="M231" i="1"/>
  <c r="N231" i="1"/>
  <c r="M232" i="1"/>
  <c r="N232" i="1"/>
  <c r="M233" i="1"/>
  <c r="N233" i="1"/>
  <c r="M234" i="1"/>
  <c r="N234" i="1"/>
  <c r="M235" i="1"/>
  <c r="N235" i="1"/>
  <c r="M236" i="1"/>
  <c r="N236" i="1"/>
  <c r="M237" i="1"/>
  <c r="N237" i="1"/>
  <c r="M238" i="1"/>
  <c r="N238" i="1"/>
  <c r="M239" i="1"/>
  <c r="O239" i="1" s="1"/>
  <c r="P239" i="1" s="1"/>
  <c r="N239" i="1"/>
  <c r="M240" i="1"/>
  <c r="N240" i="1"/>
  <c r="M241" i="1"/>
  <c r="N241" i="1"/>
  <c r="M242" i="1"/>
  <c r="N242" i="1"/>
  <c r="M243" i="1"/>
  <c r="N243" i="1"/>
  <c r="O243" i="1" s="1"/>
  <c r="P243" i="1" s="1"/>
  <c r="M244" i="1"/>
  <c r="N244" i="1"/>
  <c r="M245" i="1"/>
  <c r="N245" i="1"/>
  <c r="M246" i="1"/>
  <c r="N246" i="1"/>
  <c r="M247" i="1"/>
  <c r="N247" i="1"/>
  <c r="M248" i="1"/>
  <c r="N248" i="1"/>
  <c r="M249" i="1"/>
  <c r="N249" i="1"/>
  <c r="M250" i="1"/>
  <c r="N250" i="1"/>
  <c r="M251" i="1"/>
  <c r="N251" i="1"/>
  <c r="M252" i="1"/>
  <c r="N252" i="1"/>
  <c r="O252" i="1" s="1"/>
  <c r="P252" i="1" s="1"/>
  <c r="M253" i="1"/>
  <c r="N253" i="1"/>
  <c r="M254" i="1"/>
  <c r="N254" i="1"/>
  <c r="O254" i="1" s="1"/>
  <c r="P254" i="1" s="1"/>
  <c r="M255" i="1"/>
  <c r="N255" i="1"/>
  <c r="M256" i="1"/>
  <c r="N256" i="1"/>
  <c r="O256" i="1" s="1"/>
  <c r="P256" i="1" s="1"/>
  <c r="M257" i="1"/>
  <c r="N257" i="1"/>
  <c r="M258" i="1"/>
  <c r="N258" i="1"/>
  <c r="O258" i="1" s="1"/>
  <c r="P258" i="1" s="1"/>
  <c r="M259" i="1"/>
  <c r="O259" i="1" s="1"/>
  <c r="P259" i="1" s="1"/>
  <c r="N259" i="1"/>
  <c r="M260" i="1"/>
  <c r="N260" i="1"/>
  <c r="O260" i="1" s="1"/>
  <c r="P260" i="1" s="1"/>
  <c r="M261" i="1"/>
  <c r="N261" i="1"/>
  <c r="M262" i="1"/>
  <c r="N262" i="1"/>
  <c r="M263" i="1"/>
  <c r="N263" i="1"/>
  <c r="M264" i="1"/>
  <c r="N264" i="1"/>
  <c r="O264" i="1" s="1"/>
  <c r="P264" i="1" s="1"/>
  <c r="M265" i="1"/>
  <c r="N265" i="1"/>
  <c r="M266" i="1"/>
  <c r="N266" i="1"/>
  <c r="M267" i="1"/>
  <c r="N267" i="1"/>
  <c r="O267" i="1" s="1"/>
  <c r="P267" i="1" s="1"/>
  <c r="M268" i="1"/>
  <c r="N268" i="1"/>
  <c r="M269" i="1"/>
  <c r="N269" i="1"/>
  <c r="M270" i="1"/>
  <c r="N270" i="1"/>
  <c r="M271" i="1"/>
  <c r="N271" i="1"/>
  <c r="O271" i="1"/>
  <c r="P271" i="1" s="1"/>
  <c r="M272" i="1"/>
  <c r="N272" i="1"/>
  <c r="M273" i="1"/>
  <c r="N273" i="1"/>
  <c r="M274" i="1"/>
  <c r="N274" i="1"/>
  <c r="M275" i="1"/>
  <c r="N275" i="1"/>
  <c r="O275" i="1" s="1"/>
  <c r="P275" i="1" s="1"/>
  <c r="M276" i="1"/>
  <c r="N276" i="1"/>
  <c r="M277" i="1"/>
  <c r="N277" i="1"/>
  <c r="M278" i="1"/>
  <c r="N278" i="1"/>
  <c r="M279" i="1"/>
  <c r="N279" i="1"/>
  <c r="O279" i="1" s="1"/>
  <c r="P279" i="1" s="1"/>
  <c r="M280" i="1"/>
  <c r="N280" i="1"/>
  <c r="M281" i="1"/>
  <c r="N281" i="1"/>
  <c r="O281" i="1" s="1"/>
  <c r="P281" i="1" s="1"/>
  <c r="M282" i="1"/>
  <c r="N282" i="1"/>
  <c r="M283" i="1"/>
  <c r="N283" i="1"/>
  <c r="O283" i="1" s="1"/>
  <c r="P283" i="1" s="1"/>
  <c r="M284" i="1"/>
  <c r="N284" i="1"/>
  <c r="M285" i="1"/>
  <c r="N285" i="1"/>
  <c r="M286" i="1"/>
  <c r="N286" i="1"/>
  <c r="M287" i="1"/>
  <c r="N287" i="1"/>
  <c r="M288" i="1"/>
  <c r="N288" i="1"/>
  <c r="M289" i="1"/>
  <c r="N289" i="1"/>
  <c r="O289" i="1" s="1"/>
  <c r="P289" i="1" s="1"/>
  <c r="M290" i="1"/>
  <c r="N290" i="1"/>
  <c r="M291" i="1"/>
  <c r="N291" i="1"/>
  <c r="M292" i="1"/>
  <c r="N292" i="1"/>
  <c r="O292" i="1" s="1"/>
  <c r="P292" i="1" s="1"/>
  <c r="M293" i="1"/>
  <c r="N293" i="1"/>
  <c r="M294" i="1"/>
  <c r="N294" i="1"/>
  <c r="M295" i="1"/>
  <c r="N295" i="1"/>
  <c r="M296" i="1"/>
  <c r="N296" i="1"/>
  <c r="O296" i="1" s="1"/>
  <c r="P296" i="1" s="1"/>
  <c r="M297" i="1"/>
  <c r="N297" i="1"/>
  <c r="M298" i="1"/>
  <c r="N298" i="1"/>
  <c r="M299" i="1"/>
  <c r="N299" i="1"/>
  <c r="O299" i="1" s="1"/>
  <c r="P299" i="1" s="1"/>
  <c r="M300" i="1"/>
  <c r="N300" i="1"/>
  <c r="O300" i="1"/>
  <c r="P300" i="1" s="1"/>
  <c r="M301" i="1"/>
  <c r="O301" i="1" s="1"/>
  <c r="P301" i="1" s="1"/>
  <c r="N301" i="1"/>
  <c r="M302" i="1"/>
  <c r="N302" i="1"/>
  <c r="O302" i="1" s="1"/>
  <c r="P302" i="1" s="1"/>
  <c r="M303" i="1"/>
  <c r="N303" i="1"/>
  <c r="O303" i="1" s="1"/>
  <c r="P303" i="1" s="1"/>
  <c r="M304" i="1"/>
  <c r="N304" i="1"/>
  <c r="M305" i="1"/>
  <c r="O305" i="1" s="1"/>
  <c r="P305" i="1" s="1"/>
  <c r="N305" i="1"/>
  <c r="M306" i="1"/>
  <c r="N306" i="1"/>
  <c r="M307" i="1"/>
  <c r="O307" i="1" s="1"/>
  <c r="P307" i="1" s="1"/>
  <c r="N307" i="1"/>
  <c r="M308" i="1"/>
  <c r="N308" i="1"/>
  <c r="O308" i="1" s="1"/>
  <c r="P308" i="1" s="1"/>
  <c r="M309" i="1"/>
  <c r="N309" i="1"/>
  <c r="O309" i="1" s="1"/>
  <c r="P309" i="1" s="1"/>
  <c r="M310" i="1"/>
  <c r="N310" i="1"/>
  <c r="M311" i="1"/>
  <c r="N311" i="1"/>
  <c r="O311" i="1" s="1"/>
  <c r="P311" i="1" s="1"/>
  <c r="M312" i="1"/>
  <c r="N312" i="1"/>
  <c r="O312" i="1" s="1"/>
  <c r="P312" i="1" s="1"/>
  <c r="M313" i="1"/>
  <c r="O313" i="1" s="1"/>
  <c r="P313" i="1" s="1"/>
  <c r="N313" i="1"/>
  <c r="M314" i="1"/>
  <c r="N314" i="1"/>
  <c r="M315" i="1"/>
  <c r="N315" i="1"/>
  <c r="M316" i="1"/>
  <c r="N316" i="1"/>
  <c r="O316" i="1" s="1"/>
  <c r="P316" i="1" s="1"/>
  <c r="M317" i="1"/>
  <c r="N317" i="1"/>
  <c r="O317" i="1" s="1"/>
  <c r="P317" i="1" s="1"/>
  <c r="M318" i="1"/>
  <c r="N318" i="1"/>
  <c r="M319" i="1"/>
  <c r="N319" i="1"/>
  <c r="O319" i="1" s="1"/>
  <c r="P319" i="1" s="1"/>
  <c r="M320" i="1"/>
  <c r="N320" i="1"/>
  <c r="O320" i="1" s="1"/>
  <c r="P320" i="1" s="1"/>
  <c r="M321" i="1"/>
  <c r="O321" i="1" s="1"/>
  <c r="P321" i="1" s="1"/>
  <c r="N321" i="1"/>
  <c r="M322" i="1"/>
  <c r="N322" i="1"/>
  <c r="M323" i="1"/>
  <c r="O323" i="1" s="1"/>
  <c r="P323" i="1" s="1"/>
  <c r="N323" i="1"/>
  <c r="M324" i="1"/>
  <c r="N324" i="1"/>
  <c r="O324" i="1" s="1"/>
  <c r="P324" i="1" s="1"/>
  <c r="M325" i="1"/>
  <c r="N325" i="1"/>
  <c r="M326" i="1"/>
  <c r="N326" i="1"/>
  <c r="M327" i="1"/>
  <c r="N327" i="1"/>
  <c r="O327" i="1" s="1"/>
  <c r="P327" i="1" s="1"/>
  <c r="M328" i="1"/>
  <c r="N328" i="1"/>
  <c r="O328" i="1" s="1"/>
  <c r="P328" i="1" s="1"/>
  <c r="M329" i="1"/>
  <c r="O329" i="1" s="1"/>
  <c r="P329" i="1" s="1"/>
  <c r="N329" i="1"/>
  <c r="M330" i="1"/>
  <c r="N330" i="1"/>
  <c r="M331" i="1"/>
  <c r="N331" i="1"/>
  <c r="M332" i="1"/>
  <c r="N332" i="1"/>
  <c r="O332" i="1"/>
  <c r="P332" i="1" s="1"/>
  <c r="M333" i="1"/>
  <c r="O333" i="1" s="1"/>
  <c r="P333" i="1" s="1"/>
  <c r="N333" i="1"/>
  <c r="M334" i="1"/>
  <c r="N334" i="1"/>
  <c r="M335" i="1"/>
  <c r="N335" i="1"/>
  <c r="O335" i="1" s="1"/>
  <c r="P335" i="1" s="1"/>
  <c r="M336" i="1"/>
  <c r="N336" i="1"/>
  <c r="M337" i="1"/>
  <c r="O337" i="1" s="1"/>
  <c r="P337" i="1" s="1"/>
  <c r="N337" i="1"/>
  <c r="M338" i="1"/>
  <c r="N338" i="1"/>
  <c r="M339" i="1"/>
  <c r="N339" i="1"/>
  <c r="O339" i="1"/>
  <c r="P339" i="1" s="1"/>
  <c r="M340" i="1"/>
  <c r="N340" i="1"/>
  <c r="O340" i="1" s="1"/>
  <c r="P340" i="1" s="1"/>
  <c r="M341" i="1"/>
  <c r="O341" i="1" s="1"/>
  <c r="P341" i="1" s="1"/>
  <c r="N341" i="1"/>
  <c r="M342" i="1"/>
  <c r="N342" i="1"/>
  <c r="M343" i="1"/>
  <c r="N343" i="1"/>
  <c r="M344" i="1"/>
  <c r="N344" i="1"/>
  <c r="O344" i="1"/>
  <c r="P344" i="1" s="1"/>
  <c r="M345" i="1"/>
  <c r="O345" i="1" s="1"/>
  <c r="P345" i="1" s="1"/>
  <c r="N345" i="1"/>
  <c r="M346" i="1"/>
  <c r="N346" i="1"/>
  <c r="O346" i="1" s="1"/>
  <c r="P346" i="1" s="1"/>
  <c r="M347" i="1"/>
  <c r="N347" i="1"/>
  <c r="M348" i="1"/>
  <c r="N348" i="1"/>
  <c r="O348" i="1" s="1"/>
  <c r="P348" i="1" s="1"/>
  <c r="M349" i="1"/>
  <c r="N349" i="1"/>
  <c r="O349" i="1"/>
  <c r="P349" i="1" s="1"/>
  <c r="M350" i="1"/>
  <c r="N350" i="1"/>
  <c r="M351" i="1"/>
  <c r="N351" i="1"/>
  <c r="O351" i="1" s="1"/>
  <c r="P351" i="1" s="1"/>
  <c r="M352" i="1"/>
  <c r="N352" i="1"/>
  <c r="M353" i="1"/>
  <c r="O353" i="1" s="1"/>
  <c r="P353" i="1" s="1"/>
  <c r="N353" i="1"/>
  <c r="M354" i="1"/>
  <c r="N354" i="1"/>
  <c r="M355" i="1"/>
  <c r="O355" i="1" s="1"/>
  <c r="P355" i="1" s="1"/>
  <c r="N355" i="1"/>
  <c r="M356" i="1"/>
  <c r="N356" i="1"/>
  <c r="O356" i="1"/>
  <c r="P356" i="1" s="1"/>
  <c r="M357" i="1"/>
  <c r="N357" i="1"/>
  <c r="O357" i="1" s="1"/>
  <c r="P357" i="1" s="1"/>
  <c r="M358" i="1"/>
  <c r="N358" i="1"/>
  <c r="M359" i="1"/>
  <c r="N359" i="1"/>
  <c r="M360" i="1"/>
  <c r="N360" i="1"/>
  <c r="O360" i="1" s="1"/>
  <c r="P360" i="1" s="1"/>
  <c r="M361" i="1"/>
  <c r="N361" i="1"/>
  <c r="M362" i="1"/>
  <c r="N362" i="1"/>
  <c r="M363" i="1"/>
  <c r="N363" i="1"/>
  <c r="O363" i="1" s="1"/>
  <c r="P363" i="1" s="1"/>
  <c r="M364" i="1"/>
  <c r="N364" i="1"/>
  <c r="O364" i="1"/>
  <c r="P364" i="1" s="1"/>
  <c r="M365" i="1"/>
  <c r="O365" i="1" s="1"/>
  <c r="P365" i="1" s="1"/>
  <c r="N365" i="1"/>
  <c r="M366" i="1"/>
  <c r="N366" i="1"/>
  <c r="O366" i="1" s="1"/>
  <c r="P366" i="1" s="1"/>
  <c r="M367" i="1"/>
  <c r="N367" i="1"/>
  <c r="O367" i="1" s="1"/>
  <c r="P367" i="1" s="1"/>
  <c r="M368" i="1"/>
  <c r="N368" i="1"/>
  <c r="M369" i="1"/>
  <c r="O369" i="1" s="1"/>
  <c r="P369" i="1" s="1"/>
  <c r="N369" i="1"/>
  <c r="M370" i="1"/>
  <c r="N370" i="1"/>
  <c r="M371" i="1"/>
  <c r="O371" i="1" s="1"/>
  <c r="P371" i="1" s="1"/>
  <c r="N371" i="1"/>
  <c r="M372" i="1"/>
  <c r="N372" i="1"/>
  <c r="O372" i="1" s="1"/>
  <c r="P372" i="1" s="1"/>
  <c r="M373" i="1"/>
  <c r="N373" i="1"/>
  <c r="M374" i="1"/>
  <c r="N374" i="1"/>
  <c r="M375" i="1"/>
  <c r="N375" i="1"/>
  <c r="O375" i="1" s="1"/>
  <c r="P375" i="1" s="1"/>
  <c r="M376" i="1"/>
  <c r="N376" i="1"/>
  <c r="O376" i="1"/>
  <c r="P376" i="1" s="1"/>
  <c r="M377" i="1"/>
  <c r="O377" i="1" s="1"/>
  <c r="P377" i="1" s="1"/>
  <c r="N377" i="1"/>
  <c r="M378" i="1"/>
  <c r="N378" i="1"/>
  <c r="O378" i="1" s="1"/>
  <c r="P378" i="1" s="1"/>
  <c r="M379" i="1"/>
  <c r="N379" i="1"/>
  <c r="M380" i="1"/>
  <c r="N380" i="1"/>
  <c r="O380" i="1" s="1"/>
  <c r="P380" i="1" s="1"/>
  <c r="M381" i="1"/>
  <c r="N381" i="1"/>
  <c r="O381" i="1"/>
  <c r="P381" i="1" s="1"/>
  <c r="M382" i="1"/>
  <c r="N382" i="1"/>
  <c r="M383" i="1"/>
  <c r="N383" i="1"/>
  <c r="O383" i="1" s="1"/>
  <c r="P383" i="1" s="1"/>
  <c r="M384" i="1"/>
  <c r="N384" i="1"/>
  <c r="O384" i="1"/>
  <c r="P384" i="1" s="1"/>
  <c r="M385" i="1"/>
  <c r="O385" i="1" s="1"/>
  <c r="P385" i="1" s="1"/>
  <c r="N385" i="1"/>
  <c r="M386" i="1"/>
  <c r="N386" i="1"/>
  <c r="M387" i="1"/>
  <c r="O387" i="1" s="1"/>
  <c r="P387" i="1" s="1"/>
  <c r="N387" i="1"/>
  <c r="M388" i="1"/>
  <c r="N388" i="1"/>
  <c r="O388" i="1" s="1"/>
  <c r="P388" i="1" s="1"/>
  <c r="M389" i="1"/>
  <c r="N389" i="1"/>
  <c r="O389" i="1"/>
  <c r="P389" i="1" s="1"/>
  <c r="M390" i="1"/>
  <c r="N390" i="1"/>
  <c r="M391" i="1"/>
  <c r="N391" i="1"/>
  <c r="O391" i="1" s="1"/>
  <c r="P391" i="1" s="1"/>
  <c r="M392" i="1"/>
  <c r="N392" i="1"/>
  <c r="O392" i="1" s="1"/>
  <c r="P392" i="1" s="1"/>
  <c r="M393" i="1"/>
  <c r="N393" i="1"/>
  <c r="M394" i="1"/>
  <c r="N394" i="1"/>
  <c r="M395" i="1"/>
  <c r="N395" i="1"/>
  <c r="M396" i="1"/>
  <c r="N396" i="1"/>
  <c r="O396" i="1"/>
  <c r="P396" i="1" s="1"/>
  <c r="M397" i="1"/>
  <c r="O397" i="1" s="1"/>
  <c r="P397" i="1" s="1"/>
  <c r="N397" i="1"/>
  <c r="M398" i="1"/>
  <c r="N398" i="1"/>
  <c r="M399" i="1"/>
  <c r="N399" i="1"/>
  <c r="O399" i="1" s="1"/>
  <c r="P399" i="1" s="1"/>
  <c r="M400" i="1"/>
  <c r="N400" i="1"/>
  <c r="O400" i="1" s="1"/>
  <c r="P400" i="1" s="1"/>
  <c r="M401" i="1"/>
  <c r="O401" i="1" s="1"/>
  <c r="P401" i="1" s="1"/>
  <c r="N401" i="1"/>
  <c r="M402" i="1"/>
  <c r="N402" i="1"/>
  <c r="M403" i="1"/>
  <c r="N403" i="1"/>
  <c r="O403" i="1"/>
  <c r="P403" i="1" s="1"/>
  <c r="M404" i="1"/>
  <c r="N404" i="1"/>
  <c r="O404" i="1" s="1"/>
  <c r="P404" i="1" s="1"/>
  <c r="M405" i="1"/>
  <c r="O405" i="1" s="1"/>
  <c r="P405" i="1" s="1"/>
  <c r="N405" i="1"/>
  <c r="M406" i="1"/>
  <c r="N406" i="1"/>
  <c r="M407" i="1"/>
  <c r="N407" i="1"/>
  <c r="O407" i="1" s="1"/>
  <c r="P407" i="1" s="1"/>
  <c r="M408" i="1"/>
  <c r="N408" i="1"/>
  <c r="O408" i="1"/>
  <c r="P408" i="1" s="1"/>
  <c r="M409" i="1"/>
  <c r="O409" i="1" s="1"/>
  <c r="P409" i="1" s="1"/>
  <c r="N409" i="1"/>
  <c r="M410" i="1"/>
  <c r="N410" i="1"/>
  <c r="O410" i="1" s="1"/>
  <c r="P410" i="1" s="1"/>
  <c r="M411" i="1"/>
  <c r="N411" i="1"/>
  <c r="M412" i="1"/>
  <c r="N412" i="1"/>
  <c r="O412" i="1" s="1"/>
  <c r="P412" i="1" s="1"/>
  <c r="M413" i="1"/>
  <c r="N413" i="1"/>
  <c r="O413" i="1"/>
  <c r="P413" i="1" s="1"/>
  <c r="M414" i="1"/>
  <c r="N414" i="1"/>
  <c r="M415" i="1"/>
  <c r="N415" i="1"/>
  <c r="O415" i="1" s="1"/>
  <c r="P415" i="1" s="1"/>
  <c r="M416" i="1"/>
  <c r="N416" i="1"/>
  <c r="M417" i="1"/>
  <c r="N417" i="1"/>
  <c r="M418" i="1"/>
  <c r="N418" i="1"/>
  <c r="M419" i="1"/>
  <c r="O419" i="1" s="1"/>
  <c r="P419" i="1" s="1"/>
  <c r="N419" i="1"/>
  <c r="M420" i="1"/>
  <c r="N420" i="1"/>
  <c r="M421" i="1"/>
  <c r="N421" i="1"/>
  <c r="O421" i="1" s="1"/>
  <c r="P421" i="1" s="1"/>
  <c r="M422" i="1"/>
  <c r="N422" i="1"/>
  <c r="O422" i="1" s="1"/>
  <c r="P422" i="1" s="1"/>
  <c r="M423" i="1"/>
  <c r="N423" i="1"/>
  <c r="M424" i="1"/>
  <c r="N424" i="1"/>
  <c r="O424" i="1"/>
  <c r="P424" i="1" s="1"/>
  <c r="M425" i="1"/>
  <c r="N425" i="1"/>
  <c r="O425" i="1"/>
  <c r="P425" i="1" s="1"/>
  <c r="M426" i="1"/>
  <c r="N426" i="1"/>
  <c r="M427" i="1"/>
  <c r="N427" i="1"/>
  <c r="O427" i="1"/>
  <c r="P427" i="1" s="1"/>
  <c r="M428" i="1"/>
  <c r="N428" i="1"/>
  <c r="M429" i="1"/>
  <c r="O429" i="1" s="1"/>
  <c r="P429" i="1" s="1"/>
  <c r="N429" i="1"/>
  <c r="M430" i="1"/>
  <c r="N430" i="1"/>
  <c r="M431" i="1"/>
  <c r="N431" i="1"/>
  <c r="O431" i="1" s="1"/>
  <c r="P431" i="1" s="1"/>
  <c r="M432" i="1"/>
  <c r="O432" i="1" s="1"/>
  <c r="P432" i="1" s="1"/>
  <c r="N432" i="1"/>
  <c r="M433" i="1"/>
  <c r="N433" i="1"/>
  <c r="M434" i="1"/>
  <c r="N434" i="1"/>
  <c r="O434" i="1"/>
  <c r="P434" i="1" s="1"/>
  <c r="M435" i="1"/>
  <c r="N435" i="1"/>
  <c r="M436" i="1"/>
  <c r="N436" i="1"/>
  <c r="M437" i="1"/>
  <c r="N437" i="1"/>
  <c r="O437" i="1"/>
  <c r="P437" i="1" s="1"/>
  <c r="M438" i="1"/>
  <c r="N438" i="1"/>
  <c r="O438" i="1" s="1"/>
  <c r="P438" i="1" s="1"/>
  <c r="M439" i="1"/>
  <c r="O439" i="1" s="1"/>
  <c r="P439" i="1" s="1"/>
  <c r="N439" i="1"/>
  <c r="M440" i="1"/>
  <c r="N440" i="1"/>
  <c r="M441" i="1"/>
  <c r="N441" i="1"/>
  <c r="O441" i="1" s="1"/>
  <c r="P441" i="1" s="1"/>
  <c r="M442" i="1"/>
  <c r="N442" i="1"/>
  <c r="O442" i="1" s="1"/>
  <c r="P442" i="1" s="1"/>
  <c r="M443" i="1"/>
  <c r="O443" i="1" s="1"/>
  <c r="P443" i="1" s="1"/>
  <c r="N443" i="1"/>
  <c r="M444" i="1"/>
  <c r="N444" i="1"/>
  <c r="O444" i="1" s="1"/>
  <c r="P444" i="1" s="1"/>
  <c r="M445" i="1"/>
  <c r="N445" i="1"/>
  <c r="O445" i="1" s="1"/>
  <c r="P445" i="1" s="1"/>
  <c r="M446" i="1"/>
  <c r="N446" i="1"/>
  <c r="O446" i="1" s="1"/>
  <c r="P446" i="1" s="1"/>
  <c r="M447" i="1"/>
  <c r="N447" i="1"/>
  <c r="M448" i="1"/>
  <c r="N448" i="1"/>
  <c r="M449" i="1"/>
  <c r="N449" i="1"/>
  <c r="O449" i="1" s="1"/>
  <c r="P449" i="1" s="1"/>
  <c r="M450" i="1"/>
  <c r="N450" i="1"/>
  <c r="M451" i="1"/>
  <c r="N451" i="1"/>
  <c r="M452" i="1"/>
  <c r="N452" i="1"/>
  <c r="M453" i="1"/>
  <c r="N453" i="1"/>
  <c r="O453" i="1" s="1"/>
  <c r="P453" i="1" s="1"/>
  <c r="M454" i="1"/>
  <c r="N454" i="1"/>
  <c r="O454" i="1"/>
  <c r="P454" i="1" s="1"/>
  <c r="M455" i="1"/>
  <c r="O455" i="1" s="1"/>
  <c r="P455" i="1" s="1"/>
  <c r="N455" i="1"/>
  <c r="M456" i="1"/>
  <c r="N456" i="1"/>
  <c r="M457" i="1"/>
  <c r="N457" i="1"/>
  <c r="O457" i="1"/>
  <c r="P457" i="1" s="1"/>
  <c r="M458" i="1"/>
  <c r="N458" i="1"/>
  <c r="M459" i="1"/>
  <c r="N459" i="1"/>
  <c r="M460" i="1"/>
  <c r="N460" i="1"/>
  <c r="M461" i="1"/>
  <c r="N461" i="1"/>
  <c r="O461" i="1"/>
  <c r="P461" i="1" s="1"/>
  <c r="M462" i="1"/>
  <c r="N462" i="1"/>
  <c r="O462" i="1"/>
  <c r="P462" i="1" s="1"/>
  <c r="M463" i="1"/>
  <c r="O463" i="1" s="1"/>
  <c r="P463" i="1" s="1"/>
  <c r="N463" i="1"/>
  <c r="M464" i="1"/>
  <c r="N464" i="1"/>
  <c r="O464" i="1" s="1"/>
  <c r="P464" i="1" s="1"/>
  <c r="M465" i="1"/>
  <c r="N465" i="1"/>
  <c r="O465" i="1" s="1"/>
  <c r="P465" i="1" s="1"/>
  <c r="M466" i="1"/>
  <c r="N466" i="1"/>
  <c r="M467" i="1"/>
  <c r="O467" i="1" s="1"/>
  <c r="P467" i="1" s="1"/>
  <c r="N467" i="1"/>
  <c r="M468" i="1"/>
  <c r="N468" i="1"/>
  <c r="O468" i="1" s="1"/>
  <c r="P468" i="1" s="1"/>
  <c r="M469" i="1"/>
  <c r="N469" i="1"/>
  <c r="O469" i="1"/>
  <c r="P469" i="1" s="1"/>
  <c r="M470" i="1"/>
  <c r="N470" i="1"/>
  <c r="O470" i="1" s="1"/>
  <c r="P470" i="1" s="1"/>
  <c r="M471" i="1"/>
  <c r="N471" i="1"/>
  <c r="M472" i="1"/>
  <c r="N472" i="1"/>
  <c r="M473" i="1"/>
  <c r="N473" i="1"/>
  <c r="O473" i="1" s="1"/>
  <c r="P473" i="1" s="1"/>
  <c r="M474" i="1"/>
  <c r="N474" i="1"/>
  <c r="O474" i="1" s="1"/>
  <c r="P474" i="1" s="1"/>
  <c r="M475" i="1"/>
  <c r="O475" i="1" s="1"/>
  <c r="P475" i="1" s="1"/>
  <c r="N475" i="1"/>
  <c r="M476" i="1"/>
  <c r="N476" i="1"/>
  <c r="O476" i="1" s="1"/>
  <c r="P476" i="1" s="1"/>
  <c r="M477" i="1"/>
  <c r="N477" i="1"/>
  <c r="O477" i="1" s="1"/>
  <c r="P477" i="1" s="1"/>
  <c r="M478" i="1"/>
  <c r="N478" i="1"/>
  <c r="O478" i="1" s="1"/>
  <c r="P478" i="1" s="1"/>
  <c r="M479" i="1"/>
  <c r="N479" i="1"/>
  <c r="M480" i="1"/>
  <c r="N480" i="1"/>
  <c r="M481" i="1"/>
  <c r="N481" i="1"/>
  <c r="O481" i="1"/>
  <c r="P481" i="1" s="1"/>
  <c r="M482" i="1"/>
  <c r="N482" i="1"/>
  <c r="M483" i="1"/>
  <c r="O483" i="1" s="1"/>
  <c r="P483" i="1" s="1"/>
  <c r="N483" i="1"/>
  <c r="M484" i="1"/>
  <c r="N484" i="1"/>
  <c r="M485" i="1"/>
  <c r="N485" i="1"/>
  <c r="O485" i="1" s="1"/>
  <c r="P485" i="1" s="1"/>
  <c r="M486" i="1"/>
  <c r="N486" i="1"/>
  <c r="O486" i="1" s="1"/>
  <c r="P486" i="1" s="1"/>
  <c r="M487" i="1"/>
  <c r="O487" i="1" s="1"/>
  <c r="P487" i="1" s="1"/>
  <c r="N487" i="1"/>
  <c r="M488" i="1"/>
  <c r="N488" i="1"/>
  <c r="O488" i="1" s="1"/>
  <c r="P488" i="1" s="1"/>
  <c r="M489" i="1"/>
  <c r="N489" i="1"/>
  <c r="O489" i="1"/>
  <c r="P489" i="1" s="1"/>
  <c r="M490" i="1"/>
  <c r="N490" i="1"/>
  <c r="O490" i="1" s="1"/>
  <c r="P490" i="1" s="1"/>
  <c r="M491" i="1"/>
  <c r="N491" i="1"/>
  <c r="O491" i="1" s="1"/>
  <c r="P491" i="1" s="1"/>
  <c r="M492" i="1"/>
  <c r="N492" i="1"/>
  <c r="M493" i="1"/>
  <c r="N493" i="1"/>
  <c r="O493" i="1"/>
  <c r="P493" i="1" s="1"/>
  <c r="M494" i="1"/>
  <c r="N494" i="1"/>
  <c r="O494" i="1" s="1"/>
  <c r="P494" i="1" s="1"/>
  <c r="M495" i="1"/>
  <c r="N495" i="1"/>
  <c r="O495" i="1" s="1"/>
  <c r="P495" i="1" s="1"/>
  <c r="M496" i="1"/>
  <c r="N496" i="1"/>
  <c r="O496" i="1"/>
  <c r="P496" i="1" s="1"/>
  <c r="M497" i="1"/>
  <c r="N497" i="1"/>
  <c r="O497" i="1"/>
  <c r="P497" i="1" s="1"/>
  <c r="M498" i="1"/>
  <c r="N498" i="1"/>
  <c r="O498" i="1"/>
  <c r="P498" i="1" s="1"/>
  <c r="M499" i="1"/>
  <c r="N499" i="1"/>
  <c r="O499" i="1" s="1"/>
  <c r="P499" i="1" s="1"/>
  <c r="M500" i="1"/>
  <c r="N500" i="1"/>
  <c r="O500" i="1" s="1"/>
  <c r="P500" i="1" s="1"/>
  <c r="M501" i="1"/>
  <c r="N501" i="1"/>
  <c r="O501" i="1" s="1"/>
  <c r="P501" i="1" s="1"/>
  <c r="M502" i="1"/>
  <c r="N502" i="1"/>
  <c r="O502" i="1" s="1"/>
  <c r="P502" i="1" s="1"/>
  <c r="M503" i="1"/>
  <c r="N503" i="1"/>
  <c r="O503" i="1" s="1"/>
  <c r="P503" i="1" s="1"/>
  <c r="M504" i="1"/>
  <c r="N504" i="1"/>
  <c r="O504" i="1" s="1"/>
  <c r="P504" i="1" s="1"/>
  <c r="M505" i="1"/>
  <c r="N505" i="1"/>
  <c r="O505" i="1" s="1"/>
  <c r="P505" i="1" s="1"/>
  <c r="M506" i="1"/>
  <c r="N506" i="1"/>
  <c r="O506" i="1" s="1"/>
  <c r="P506" i="1" s="1"/>
  <c r="M507" i="1"/>
  <c r="N507" i="1"/>
  <c r="O507" i="1" s="1"/>
  <c r="P507" i="1" s="1"/>
  <c r="M508" i="1"/>
  <c r="N508" i="1"/>
  <c r="O508" i="1" s="1"/>
  <c r="P508" i="1" s="1"/>
  <c r="M509" i="1"/>
  <c r="N509" i="1"/>
  <c r="O509" i="1" s="1"/>
  <c r="P509" i="1" s="1"/>
  <c r="M510" i="1"/>
  <c r="N510" i="1"/>
  <c r="O510" i="1" s="1"/>
  <c r="P510" i="1" s="1"/>
  <c r="M511" i="1"/>
  <c r="N511" i="1"/>
  <c r="O511" i="1" s="1"/>
  <c r="P511" i="1" s="1"/>
  <c r="M512" i="1"/>
  <c r="N512" i="1"/>
  <c r="O512" i="1" s="1"/>
  <c r="P512" i="1" s="1"/>
  <c r="M513" i="1"/>
  <c r="N513" i="1"/>
  <c r="O513" i="1" s="1"/>
  <c r="P513" i="1" s="1"/>
  <c r="M514" i="1"/>
  <c r="N514" i="1"/>
  <c r="O514" i="1" s="1"/>
  <c r="P514" i="1" s="1"/>
  <c r="M515" i="1"/>
  <c r="N515" i="1"/>
  <c r="O515" i="1" s="1"/>
  <c r="P515" i="1" s="1"/>
  <c r="M516" i="1"/>
  <c r="N516" i="1"/>
  <c r="O516" i="1" s="1"/>
  <c r="P516" i="1" s="1"/>
  <c r="M517" i="1"/>
  <c r="N517" i="1"/>
  <c r="O517" i="1" s="1"/>
  <c r="P517" i="1" s="1"/>
  <c r="M518" i="1"/>
  <c r="N518" i="1"/>
  <c r="O518" i="1" s="1"/>
  <c r="P518" i="1" s="1"/>
  <c r="M519" i="1"/>
  <c r="N519" i="1"/>
  <c r="O519" i="1" s="1"/>
  <c r="P519" i="1" s="1"/>
  <c r="M520" i="1"/>
  <c r="N520" i="1"/>
  <c r="O520" i="1" s="1"/>
  <c r="P520" i="1" s="1"/>
  <c r="M521" i="1"/>
  <c r="N521" i="1"/>
  <c r="O521" i="1" s="1"/>
  <c r="P521" i="1" s="1"/>
  <c r="M522" i="1"/>
  <c r="N522" i="1"/>
  <c r="O522" i="1" s="1"/>
  <c r="P522" i="1" s="1"/>
  <c r="M523" i="1"/>
  <c r="N523" i="1"/>
  <c r="O523" i="1" s="1"/>
  <c r="P523" i="1" s="1"/>
  <c r="M524" i="1"/>
  <c r="N524" i="1"/>
  <c r="O524" i="1" s="1"/>
  <c r="P524" i="1" s="1"/>
  <c r="M525" i="1"/>
  <c r="N525" i="1"/>
  <c r="O525" i="1" s="1"/>
  <c r="P525" i="1" s="1"/>
  <c r="M526" i="1"/>
  <c r="N526" i="1"/>
  <c r="O526" i="1" s="1"/>
  <c r="P526" i="1" s="1"/>
  <c r="M527" i="1"/>
  <c r="N527" i="1"/>
  <c r="O527" i="1" s="1"/>
  <c r="P527" i="1" s="1"/>
  <c r="M528" i="1"/>
  <c r="N528" i="1"/>
  <c r="O528" i="1" s="1"/>
  <c r="P528" i="1" s="1"/>
  <c r="M529" i="1"/>
  <c r="N529" i="1"/>
  <c r="O529" i="1" s="1"/>
  <c r="P529" i="1" s="1"/>
  <c r="M530" i="1"/>
  <c r="N530" i="1"/>
  <c r="O530" i="1" s="1"/>
  <c r="P530" i="1" s="1"/>
  <c r="M531" i="1"/>
  <c r="N531" i="1"/>
  <c r="O531" i="1" s="1"/>
  <c r="P531" i="1" s="1"/>
  <c r="M532" i="1"/>
  <c r="N532" i="1"/>
  <c r="O532" i="1" s="1"/>
  <c r="P532" i="1" s="1"/>
  <c r="M533" i="1"/>
  <c r="N533" i="1"/>
  <c r="O533" i="1" s="1"/>
  <c r="P533" i="1" s="1"/>
  <c r="M534" i="1"/>
  <c r="N534" i="1"/>
  <c r="O534" i="1" s="1"/>
  <c r="P534" i="1" s="1"/>
  <c r="M535" i="1"/>
  <c r="N535" i="1"/>
  <c r="O535" i="1" s="1"/>
  <c r="P535" i="1" s="1"/>
  <c r="M536" i="1"/>
  <c r="N536" i="1"/>
  <c r="O536" i="1" s="1"/>
  <c r="P536" i="1" s="1"/>
  <c r="M537" i="1"/>
  <c r="N537" i="1"/>
  <c r="O537" i="1" s="1"/>
  <c r="P537" i="1" s="1"/>
  <c r="M538" i="1"/>
  <c r="N538" i="1"/>
  <c r="O538" i="1" s="1"/>
  <c r="P538" i="1" s="1"/>
  <c r="M539" i="1"/>
  <c r="N539" i="1"/>
  <c r="O539" i="1" s="1"/>
  <c r="P539" i="1" s="1"/>
  <c r="M540" i="1"/>
  <c r="N540" i="1"/>
  <c r="O540" i="1" s="1"/>
  <c r="P540" i="1" s="1"/>
  <c r="M541" i="1"/>
  <c r="N541" i="1"/>
  <c r="O541" i="1" s="1"/>
  <c r="P541" i="1" s="1"/>
  <c r="M542" i="1"/>
  <c r="N542" i="1"/>
  <c r="O542" i="1" s="1"/>
  <c r="P542" i="1" s="1"/>
  <c r="M543" i="1"/>
  <c r="N543" i="1"/>
  <c r="O543" i="1" s="1"/>
  <c r="P543" i="1" s="1"/>
  <c r="M544" i="1"/>
  <c r="N544" i="1"/>
  <c r="O544" i="1" s="1"/>
  <c r="P544" i="1" s="1"/>
  <c r="M545" i="1"/>
  <c r="N545" i="1"/>
  <c r="O545" i="1" s="1"/>
  <c r="P545" i="1" s="1"/>
  <c r="M546" i="1"/>
  <c r="N546" i="1"/>
  <c r="O546" i="1" s="1"/>
  <c r="P546" i="1" s="1"/>
  <c r="M547" i="1"/>
  <c r="N547" i="1"/>
  <c r="O547" i="1" s="1"/>
  <c r="P547" i="1" s="1"/>
  <c r="M548" i="1"/>
  <c r="N548" i="1"/>
  <c r="O548" i="1" s="1"/>
  <c r="P548" i="1" s="1"/>
  <c r="M549" i="1"/>
  <c r="N549" i="1"/>
  <c r="M550" i="1"/>
  <c r="N550" i="1"/>
  <c r="O550" i="1" s="1"/>
  <c r="P550" i="1" s="1"/>
  <c r="M551" i="1"/>
  <c r="N551" i="1"/>
  <c r="N552" i="1"/>
  <c r="M552" i="1"/>
  <c r="O417" i="1" l="1"/>
  <c r="P417" i="1" s="1"/>
  <c r="O552" i="1"/>
  <c r="P552" i="1" s="1"/>
  <c r="O484" i="1"/>
  <c r="P484" i="1" s="1"/>
  <c r="O450" i="1"/>
  <c r="P450" i="1" s="1"/>
  <c r="O447" i="1"/>
  <c r="P447" i="1" s="1"/>
  <c r="O440" i="1"/>
  <c r="P440" i="1" s="1"/>
  <c r="O430" i="1"/>
  <c r="P430" i="1" s="1"/>
  <c r="O420" i="1"/>
  <c r="P420" i="1" s="1"/>
  <c r="O416" i="1"/>
  <c r="P416" i="1" s="1"/>
  <c r="O406" i="1"/>
  <c r="P406" i="1" s="1"/>
  <c r="O373" i="1"/>
  <c r="P373" i="1" s="1"/>
  <c r="O359" i="1"/>
  <c r="P359" i="1" s="1"/>
  <c r="O352" i="1"/>
  <c r="P352" i="1" s="1"/>
  <c r="O342" i="1"/>
  <c r="P342" i="1" s="1"/>
  <c r="O325" i="1"/>
  <c r="P325" i="1" s="1"/>
  <c r="O315" i="1"/>
  <c r="P315" i="1" s="1"/>
  <c r="O288" i="1"/>
  <c r="P288" i="1" s="1"/>
  <c r="O284" i="1"/>
  <c r="P284" i="1" s="1"/>
  <c r="O277" i="1"/>
  <c r="P277" i="1" s="1"/>
  <c r="O238" i="1"/>
  <c r="P238" i="1" s="1"/>
  <c r="O234" i="1"/>
  <c r="P234" i="1" s="1"/>
  <c r="O230" i="1"/>
  <c r="P230" i="1" s="1"/>
  <c r="O211" i="1"/>
  <c r="P211" i="1" s="1"/>
  <c r="O207" i="1"/>
  <c r="P207" i="1" s="1"/>
  <c r="O157" i="1"/>
  <c r="P157" i="1" s="1"/>
  <c r="O97" i="1"/>
  <c r="P97" i="1" s="1"/>
  <c r="O70" i="1"/>
  <c r="P70" i="1" s="1"/>
  <c r="O66" i="1"/>
  <c r="P66" i="1" s="1"/>
  <c r="O62" i="1"/>
  <c r="P62" i="1" s="1"/>
  <c r="O51" i="1"/>
  <c r="P51" i="1" s="1"/>
  <c r="O393" i="1"/>
  <c r="P393" i="1" s="1"/>
  <c r="O480" i="1"/>
  <c r="P480" i="1" s="1"/>
  <c r="O460" i="1"/>
  <c r="P460" i="1" s="1"/>
  <c r="O423" i="1"/>
  <c r="P423" i="1" s="1"/>
  <c r="O379" i="1"/>
  <c r="P379" i="1" s="1"/>
  <c r="O362" i="1"/>
  <c r="P362" i="1" s="1"/>
  <c r="O298" i="1"/>
  <c r="P298" i="1" s="1"/>
  <c r="O291" i="1"/>
  <c r="P291" i="1" s="1"/>
  <c r="O276" i="1"/>
  <c r="P276" i="1" s="1"/>
  <c r="O272" i="1"/>
  <c r="P272" i="1" s="1"/>
  <c r="O265" i="1"/>
  <c r="P265" i="1" s="1"/>
  <c r="O261" i="1"/>
  <c r="P261" i="1" s="1"/>
  <c r="O253" i="1"/>
  <c r="P253" i="1" s="1"/>
  <c r="O249" i="1"/>
  <c r="P249" i="1" s="1"/>
  <c r="O245" i="1"/>
  <c r="P245" i="1" s="1"/>
  <c r="O199" i="1"/>
  <c r="P199" i="1" s="1"/>
  <c r="O191" i="1"/>
  <c r="P191" i="1" s="1"/>
  <c r="O176" i="1"/>
  <c r="P176" i="1" s="1"/>
  <c r="O172" i="1"/>
  <c r="P172" i="1" s="1"/>
  <c r="O168" i="1"/>
  <c r="P168" i="1" s="1"/>
  <c r="O160" i="1"/>
  <c r="P160" i="1" s="1"/>
  <c r="O156" i="1"/>
  <c r="P156" i="1" s="1"/>
  <c r="O130" i="1"/>
  <c r="P130" i="1" s="1"/>
  <c r="O104" i="1"/>
  <c r="P104" i="1" s="1"/>
  <c r="O81" i="1"/>
  <c r="P81" i="1" s="1"/>
  <c r="O54" i="1"/>
  <c r="P54" i="1" s="1"/>
  <c r="O50" i="1"/>
  <c r="P50" i="1" s="1"/>
  <c r="O46" i="1"/>
  <c r="P46" i="1" s="1"/>
  <c r="O31" i="1"/>
  <c r="P31" i="1" s="1"/>
  <c r="O27" i="1"/>
  <c r="P27" i="1" s="1"/>
  <c r="O492" i="1"/>
  <c r="P492" i="1" s="1"/>
  <c r="O466" i="1"/>
  <c r="P466" i="1" s="1"/>
  <c r="O456" i="1"/>
  <c r="P456" i="1" s="1"/>
  <c r="O433" i="1"/>
  <c r="P433" i="1" s="1"/>
  <c r="O395" i="1"/>
  <c r="P395" i="1" s="1"/>
  <c r="O368" i="1"/>
  <c r="P368" i="1" s="1"/>
  <c r="O358" i="1"/>
  <c r="P358" i="1" s="1"/>
  <c r="O331" i="1"/>
  <c r="P331" i="1" s="1"/>
  <c r="O314" i="1"/>
  <c r="P314" i="1" s="1"/>
  <c r="O304" i="1"/>
  <c r="P304" i="1" s="1"/>
  <c r="O294" i="1"/>
  <c r="P294" i="1" s="1"/>
  <c r="O241" i="1"/>
  <c r="P241" i="1" s="1"/>
  <c r="O218" i="1"/>
  <c r="P218" i="1" s="1"/>
  <c r="O214" i="1"/>
  <c r="P214" i="1" s="1"/>
  <c r="O210" i="1"/>
  <c r="P210" i="1" s="1"/>
  <c r="O183" i="1"/>
  <c r="P183" i="1" s="1"/>
  <c r="O19" i="1"/>
  <c r="P19" i="1" s="1"/>
  <c r="O482" i="1"/>
  <c r="P482" i="1" s="1"/>
  <c r="O479" i="1"/>
  <c r="P479" i="1" s="1"/>
  <c r="O472" i="1"/>
  <c r="P472" i="1" s="1"/>
  <c r="O459" i="1"/>
  <c r="P459" i="1" s="1"/>
  <c r="O452" i="1"/>
  <c r="P452" i="1" s="1"/>
  <c r="O428" i="1"/>
  <c r="P428" i="1" s="1"/>
  <c r="O418" i="1"/>
  <c r="P418" i="1" s="1"/>
  <c r="O394" i="1"/>
  <c r="P394" i="1" s="1"/>
  <c r="O361" i="1"/>
  <c r="P361" i="1" s="1"/>
  <c r="O354" i="1"/>
  <c r="P354" i="1" s="1"/>
  <c r="O330" i="1"/>
  <c r="P330" i="1" s="1"/>
  <c r="O310" i="1"/>
  <c r="P310" i="1" s="1"/>
  <c r="O297" i="1"/>
  <c r="P297" i="1" s="1"/>
  <c r="O286" i="1"/>
  <c r="P286" i="1" s="1"/>
  <c r="O236" i="1"/>
  <c r="P236" i="1" s="1"/>
  <c r="O232" i="1"/>
  <c r="P232" i="1" s="1"/>
  <c r="O228" i="1"/>
  <c r="P228" i="1" s="1"/>
  <c r="O221" i="1"/>
  <c r="P221" i="1" s="1"/>
  <c r="O209" i="1"/>
  <c r="P209" i="1" s="1"/>
  <c r="O205" i="1"/>
  <c r="P205" i="1" s="1"/>
  <c r="O175" i="1"/>
  <c r="P175" i="1" s="1"/>
  <c r="O163" i="1"/>
  <c r="P163" i="1" s="1"/>
  <c r="O133" i="1"/>
  <c r="P133" i="1" s="1"/>
  <c r="O107" i="1"/>
  <c r="P107" i="1" s="1"/>
  <c r="O91" i="1"/>
  <c r="P91" i="1" s="1"/>
  <c r="O87" i="1"/>
  <c r="P87" i="1" s="1"/>
  <c r="O64" i="1"/>
  <c r="P64" i="1" s="1"/>
  <c r="O60" i="1"/>
  <c r="P60" i="1" s="1"/>
  <c r="O45" i="1"/>
  <c r="P45" i="1" s="1"/>
  <c r="O41" i="1"/>
  <c r="P41" i="1" s="1"/>
  <c r="O458" i="1"/>
  <c r="P458" i="1" s="1"/>
  <c r="O448" i="1"/>
  <c r="P448" i="1" s="1"/>
  <c r="O435" i="1"/>
  <c r="P435" i="1" s="1"/>
  <c r="O411" i="1"/>
  <c r="P411" i="1" s="1"/>
  <c r="O390" i="1"/>
  <c r="P390" i="1" s="1"/>
  <c r="O374" i="1"/>
  <c r="P374" i="1" s="1"/>
  <c r="O347" i="1"/>
  <c r="P347" i="1" s="1"/>
  <c r="O326" i="1"/>
  <c r="P326" i="1" s="1"/>
  <c r="O278" i="1"/>
  <c r="P278" i="1" s="1"/>
  <c r="O274" i="1"/>
  <c r="P274" i="1" s="1"/>
  <c r="O263" i="1"/>
  <c r="P263" i="1" s="1"/>
  <c r="O255" i="1"/>
  <c r="P255" i="1" s="1"/>
  <c r="O251" i="1"/>
  <c r="P251" i="1" s="1"/>
  <c r="O247" i="1"/>
  <c r="P247" i="1" s="1"/>
  <c r="O201" i="1"/>
  <c r="P201" i="1" s="1"/>
  <c r="O197" i="1"/>
  <c r="P197" i="1" s="1"/>
  <c r="O174" i="1"/>
  <c r="P174" i="1" s="1"/>
  <c r="O170" i="1"/>
  <c r="P170" i="1" s="1"/>
  <c r="O166" i="1"/>
  <c r="P166" i="1" s="1"/>
  <c r="O162" i="1"/>
  <c r="P162" i="1" s="1"/>
  <c r="O158" i="1"/>
  <c r="P158" i="1" s="1"/>
  <c r="O143" i="1"/>
  <c r="P143" i="1" s="1"/>
  <c r="O139" i="1"/>
  <c r="P139" i="1" s="1"/>
  <c r="O128" i="1"/>
  <c r="P128" i="1" s="1"/>
  <c r="O110" i="1"/>
  <c r="P110" i="1" s="1"/>
  <c r="O106" i="1"/>
  <c r="P106" i="1" s="1"/>
  <c r="O75" i="1"/>
  <c r="P75" i="1" s="1"/>
  <c r="O48" i="1"/>
  <c r="P48" i="1" s="1"/>
  <c r="O44" i="1"/>
  <c r="P44" i="1" s="1"/>
  <c r="O25" i="1"/>
  <c r="P25" i="1" s="1"/>
  <c r="O343" i="1"/>
  <c r="P343" i="1" s="1"/>
  <c r="O336" i="1"/>
  <c r="P336" i="1" s="1"/>
  <c r="O285" i="1"/>
  <c r="P285" i="1" s="1"/>
  <c r="O220" i="1"/>
  <c r="P220" i="1" s="1"/>
  <c r="O216" i="1"/>
  <c r="P216" i="1" s="1"/>
  <c r="O212" i="1"/>
  <c r="P212" i="1" s="1"/>
  <c r="O208" i="1"/>
  <c r="P208" i="1" s="1"/>
  <c r="O185" i="1"/>
  <c r="P185" i="1" s="1"/>
  <c r="O181" i="1"/>
  <c r="P181" i="1" s="1"/>
  <c r="O94" i="1"/>
  <c r="P94" i="1" s="1"/>
  <c r="O90" i="1"/>
  <c r="P90" i="1" s="1"/>
  <c r="O63" i="1"/>
  <c r="P63" i="1" s="1"/>
  <c r="O59" i="1"/>
  <c r="P59" i="1" s="1"/>
  <c r="O471" i="1"/>
  <c r="P471" i="1" s="1"/>
  <c r="O451" i="1"/>
  <c r="P451" i="1" s="1"/>
  <c r="O13" i="1"/>
  <c r="P13" i="1" s="1"/>
  <c r="O436" i="1"/>
  <c r="P436" i="1" s="1"/>
  <c r="O382" i="1"/>
  <c r="P382" i="1" s="1"/>
  <c r="O370" i="1"/>
  <c r="P370" i="1" s="1"/>
  <c r="O318" i="1"/>
  <c r="P318" i="1" s="1"/>
  <c r="O306" i="1"/>
  <c r="P306" i="1" s="1"/>
  <c r="O293" i="1"/>
  <c r="P293" i="1" s="1"/>
  <c r="O549" i="1"/>
  <c r="P549" i="1" s="1"/>
  <c r="O426" i="1"/>
  <c r="P426" i="1" s="1"/>
  <c r="O414" i="1"/>
  <c r="P414" i="1" s="1"/>
  <c r="O402" i="1"/>
  <c r="P402" i="1" s="1"/>
  <c r="O350" i="1"/>
  <c r="P350" i="1" s="1"/>
  <c r="O338" i="1"/>
  <c r="P338" i="1" s="1"/>
  <c r="O295" i="1"/>
  <c r="P295" i="1" s="1"/>
  <c r="O235" i="1"/>
  <c r="P235" i="1" s="1"/>
  <c r="O231" i="1"/>
  <c r="P231" i="1" s="1"/>
  <c r="O551" i="1"/>
  <c r="P551" i="1" s="1"/>
  <c r="O398" i="1"/>
  <c r="P398" i="1" s="1"/>
  <c r="O386" i="1"/>
  <c r="P386" i="1" s="1"/>
  <c r="O334" i="1"/>
  <c r="P334" i="1" s="1"/>
  <c r="O322" i="1"/>
  <c r="P322" i="1" s="1"/>
  <c r="O269" i="1"/>
  <c r="P269" i="1" s="1"/>
  <c r="O242" i="1"/>
  <c r="P242" i="1" s="1"/>
  <c r="O282" i="1"/>
  <c r="P282" i="1" s="1"/>
  <c r="O268" i="1"/>
  <c r="P268" i="1" s="1"/>
  <c r="O257" i="1"/>
  <c r="P257" i="1" s="1"/>
  <c r="O250" i="1"/>
  <c r="P250" i="1" s="1"/>
  <c r="O246" i="1"/>
  <c r="P246" i="1" s="1"/>
  <c r="O224" i="1"/>
  <c r="P224" i="1" s="1"/>
  <c r="O217" i="1"/>
  <c r="P217" i="1" s="1"/>
  <c r="O213" i="1"/>
  <c r="P213" i="1" s="1"/>
  <c r="O206" i="1"/>
  <c r="P206" i="1" s="1"/>
  <c r="O184" i="1"/>
  <c r="P184" i="1" s="1"/>
  <c r="O180" i="1"/>
  <c r="P180" i="1" s="1"/>
  <c r="O173" i="1"/>
  <c r="P173" i="1" s="1"/>
  <c r="O152" i="1"/>
  <c r="P152" i="1" s="1"/>
  <c r="O149" i="1"/>
  <c r="P149" i="1" s="1"/>
  <c r="O145" i="1"/>
  <c r="P145" i="1" s="1"/>
  <c r="O138" i="1"/>
  <c r="P138" i="1" s="1"/>
  <c r="O124" i="1"/>
  <c r="P124" i="1" s="1"/>
  <c r="O114" i="1"/>
  <c r="P114" i="1" s="1"/>
  <c r="O86" i="1"/>
  <c r="P86" i="1" s="1"/>
  <c r="O69" i="1"/>
  <c r="P69" i="1" s="1"/>
  <c r="O65" i="1"/>
  <c r="P65" i="1" s="1"/>
  <c r="O58" i="1"/>
  <c r="P58" i="1" s="1"/>
  <c r="O40" i="1"/>
  <c r="P40" i="1" s="1"/>
  <c r="O37" i="1"/>
  <c r="P37" i="1" s="1"/>
  <c r="O33" i="1"/>
  <c r="P33" i="1" s="1"/>
  <c r="O26" i="1"/>
  <c r="P26" i="1" s="1"/>
  <c r="O8" i="1"/>
  <c r="P8" i="1" s="1"/>
  <c r="O4" i="1"/>
  <c r="P4" i="1" s="1"/>
  <c r="O141" i="1"/>
  <c r="P141" i="1" s="1"/>
  <c r="O117" i="1"/>
  <c r="P117" i="1" s="1"/>
  <c r="O61" i="1"/>
  <c r="P61" i="1" s="1"/>
  <c r="O29" i="1"/>
  <c r="P29" i="1" s="1"/>
  <c r="O85" i="1"/>
  <c r="P85" i="1" s="1"/>
  <c r="O7" i="1"/>
  <c r="P7" i="1" s="1"/>
  <c r="O290" i="1"/>
  <c r="P290" i="1" s="1"/>
  <c r="O287" i="1"/>
  <c r="P287" i="1" s="1"/>
  <c r="O280" i="1"/>
  <c r="P280" i="1" s="1"/>
  <c r="O270" i="1"/>
  <c r="P270" i="1" s="1"/>
  <c r="O248" i="1"/>
  <c r="P248" i="1" s="1"/>
  <c r="O244" i="1"/>
  <c r="P244" i="1" s="1"/>
  <c r="O237" i="1"/>
  <c r="P237" i="1" s="1"/>
  <c r="O226" i="1"/>
  <c r="P226" i="1" s="1"/>
  <c r="O215" i="1"/>
  <c r="P215" i="1" s="1"/>
  <c r="O204" i="1"/>
  <c r="P204" i="1" s="1"/>
  <c r="O193" i="1"/>
  <c r="P193" i="1" s="1"/>
  <c r="O186" i="1"/>
  <c r="P186" i="1" s="1"/>
  <c r="O182" i="1"/>
  <c r="P182" i="1" s="1"/>
  <c r="O165" i="1"/>
  <c r="P165" i="1" s="1"/>
  <c r="O161" i="1"/>
  <c r="P161" i="1" s="1"/>
  <c r="O154" i="1"/>
  <c r="P154" i="1" s="1"/>
  <c r="O136" i="1"/>
  <c r="P136" i="1" s="1"/>
  <c r="O126" i="1"/>
  <c r="P126" i="1" s="1"/>
  <c r="O112" i="1"/>
  <c r="P112" i="1" s="1"/>
  <c r="O109" i="1"/>
  <c r="P109" i="1" s="1"/>
  <c r="O56" i="1"/>
  <c r="P56" i="1" s="1"/>
  <c r="O53" i="1"/>
  <c r="P53" i="1" s="1"/>
  <c r="O49" i="1"/>
  <c r="P49" i="1" s="1"/>
  <c r="O42" i="1"/>
  <c r="P42" i="1" s="1"/>
  <c r="O24" i="1"/>
  <c r="P24" i="1" s="1"/>
  <c r="O21" i="1"/>
  <c r="P21" i="1" s="1"/>
  <c r="O17" i="1"/>
  <c r="P17" i="1" s="1"/>
  <c r="O10" i="1"/>
  <c r="P10" i="1" s="1"/>
  <c r="O6" i="1"/>
  <c r="P6" i="1" s="1"/>
  <c r="O273" i="1"/>
  <c r="P273" i="1" s="1"/>
  <c r="O266" i="1"/>
  <c r="P266" i="1" s="1"/>
  <c r="O262" i="1"/>
  <c r="P262" i="1" s="1"/>
  <c r="O240" i="1"/>
  <c r="P240" i="1" s="1"/>
  <c r="O233" i="1"/>
  <c r="P233" i="1" s="1"/>
  <c r="O229" i="1"/>
  <c r="P229" i="1" s="1"/>
  <c r="O222" i="1"/>
  <c r="P222" i="1" s="1"/>
  <c r="O200" i="1"/>
  <c r="P200" i="1" s="1"/>
  <c r="O196" i="1"/>
  <c r="P196" i="1" s="1"/>
  <c r="O189" i="1"/>
  <c r="P189" i="1" s="1"/>
  <c r="O178" i="1"/>
  <c r="P178" i="1" s="1"/>
  <c r="O150" i="1"/>
  <c r="P150" i="1" s="1"/>
  <c r="O129" i="1"/>
  <c r="P129" i="1" s="1"/>
  <c r="O122" i="1"/>
  <c r="P122" i="1" s="1"/>
  <c r="O108" i="1"/>
  <c r="P108" i="1" s="1"/>
  <c r="O98" i="1"/>
  <c r="P98" i="1" s="1"/>
  <c r="O80" i="1"/>
  <c r="P80" i="1" s="1"/>
  <c r="O52" i="1"/>
  <c r="P52" i="1" s="1"/>
  <c r="O38" i="1"/>
  <c r="P38" i="1" s="1"/>
  <c r="O20" i="1"/>
  <c r="P20" i="1" s="1"/>
  <c r="O125" i="1"/>
  <c r="P125" i="1" s="1"/>
  <c r="O101" i="1"/>
  <c r="P101" i="1" s="1"/>
  <c r="O5" i="1"/>
  <c r="P5" i="1" s="1"/>
  <c r="O169" i="1"/>
  <c r="P169" i="1" s="1"/>
  <c r="O132" i="1"/>
  <c r="P132" i="1" s="1"/>
  <c r="O105" i="1"/>
  <c r="P105" i="1" s="1"/>
  <c r="O68" i="1"/>
  <c r="P68" i="1" s="1"/>
  <c r="O148" i="1"/>
  <c r="P148" i="1" s="1"/>
  <c r="O121" i="1"/>
  <c r="P121" i="1" s="1"/>
  <c r="O84" i="1"/>
  <c r="P84" i="1" s="1"/>
  <c r="O164" i="1"/>
  <c r="P164" i="1" s="1"/>
  <c r="O137" i="1"/>
  <c r="P137" i="1" s="1"/>
  <c r="O100" i="1"/>
  <c r="P100" i="1" s="1"/>
  <c r="O73" i="1"/>
  <c r="P73" i="1" s="1"/>
  <c r="O140" i="1"/>
  <c r="P140" i="1" s="1"/>
  <c r="O113" i="1"/>
  <c r="P113" i="1" s="1"/>
  <c r="O76" i="1"/>
  <c r="P76" i="1" s="1"/>
  <c r="O153" i="1"/>
  <c r="P153" i="1" s="1"/>
  <c r="O116" i="1"/>
  <c r="P116" i="1" s="1"/>
  <c r="O89" i="1"/>
  <c r="P89" i="1" s="1"/>
</calcChain>
</file>

<file path=xl/sharedStrings.xml><?xml version="1.0" encoding="utf-8"?>
<sst xmlns="http://schemas.openxmlformats.org/spreadsheetml/2006/main" count="2220" uniqueCount="709">
  <si>
    <r>
      <rPr>
        <b/>
        <i/>
        <sz val="10"/>
        <rFont val="Arial"/>
        <family val="34"/>
      </rPr>
      <t>Block</t>
    </r>
  </si>
  <si>
    <r>
      <rPr>
        <b/>
        <i/>
        <sz val="10"/>
        <rFont val="Arial"/>
        <family val="34"/>
      </rPr>
      <t>Lot</t>
    </r>
  </si>
  <si>
    <r>
      <rPr>
        <b/>
        <i/>
        <sz val="10"/>
        <rFont val="Arial"/>
        <family val="34"/>
      </rPr>
      <t>Qual</t>
    </r>
  </si>
  <si>
    <r>
      <rPr>
        <b/>
        <i/>
        <sz val="10"/>
        <rFont val="Arial"/>
        <family val="34"/>
      </rPr>
      <t>Location</t>
    </r>
  </si>
  <si>
    <r>
      <rPr>
        <b/>
        <i/>
        <sz val="10"/>
        <rFont val="Arial"/>
        <family val="34"/>
      </rPr>
      <t>NBHD</t>
    </r>
  </si>
  <si>
    <r>
      <rPr>
        <b/>
        <i/>
        <sz val="10"/>
        <rFont val="Arial"/>
        <family val="34"/>
      </rPr>
      <t>Style</t>
    </r>
  </si>
  <si>
    <r>
      <rPr>
        <b/>
        <i/>
        <sz val="10"/>
        <rFont val="Arial"/>
        <family val="34"/>
      </rPr>
      <t>Inc / Dec</t>
    </r>
  </si>
  <si>
    <r>
      <rPr>
        <sz val="11"/>
        <rFont val="Calibri"/>
        <family val="34"/>
      </rPr>
      <t>C0001</t>
    </r>
  </si>
  <si>
    <r>
      <rPr>
        <sz val="11"/>
        <rFont val="Calibri"/>
        <family val="34"/>
      </rPr>
      <t>372 TERHUNE ST</t>
    </r>
  </si>
  <si>
    <r>
      <rPr>
        <sz val="11"/>
        <rFont val="Calibri"/>
        <family val="34"/>
      </rPr>
      <t>Condo</t>
    </r>
  </si>
  <si>
    <r>
      <rPr>
        <sz val="11"/>
        <rFont val="Calibri"/>
        <family val="34"/>
      </rPr>
      <t>n/a</t>
    </r>
  </si>
  <si>
    <r>
      <rPr>
        <sz val="11"/>
        <rFont val="Calibri"/>
        <family val="34"/>
      </rPr>
      <t>C0002</t>
    </r>
  </si>
  <si>
    <r>
      <rPr>
        <sz val="11"/>
        <rFont val="Calibri"/>
        <family val="34"/>
      </rPr>
      <t>374 TERHUNE ST</t>
    </r>
  </si>
  <si>
    <r>
      <rPr>
        <sz val="11"/>
        <rFont val="Calibri"/>
        <family val="34"/>
      </rPr>
      <t>C0003</t>
    </r>
  </si>
  <si>
    <r>
      <rPr>
        <sz val="11"/>
        <rFont val="Calibri"/>
        <family val="34"/>
      </rPr>
      <t>376 TERHUNE ST</t>
    </r>
  </si>
  <si>
    <r>
      <rPr>
        <sz val="11"/>
        <rFont val="Calibri"/>
        <family val="34"/>
      </rPr>
      <t>C0004</t>
    </r>
  </si>
  <si>
    <r>
      <rPr>
        <sz val="11"/>
        <rFont val="Calibri"/>
        <family val="34"/>
      </rPr>
      <t>378 TERHUNE ST</t>
    </r>
  </si>
  <si>
    <r>
      <rPr>
        <sz val="11"/>
        <rFont val="Calibri"/>
        <family val="34"/>
      </rPr>
      <t>C0005</t>
    </r>
  </si>
  <si>
    <r>
      <rPr>
        <sz val="11"/>
        <rFont val="Calibri"/>
        <family val="34"/>
      </rPr>
      <t>380 TERHUNE ST</t>
    </r>
  </si>
  <si>
    <r>
      <rPr>
        <sz val="11"/>
        <rFont val="Calibri"/>
        <family val="34"/>
      </rPr>
      <t>C0006</t>
    </r>
  </si>
  <si>
    <r>
      <rPr>
        <sz val="11"/>
        <rFont val="Calibri"/>
        <family val="34"/>
      </rPr>
      <t>382 TERHUNE ST</t>
    </r>
  </si>
  <si>
    <r>
      <rPr>
        <sz val="11"/>
        <rFont val="Calibri"/>
        <family val="34"/>
      </rPr>
      <t>C0007</t>
    </r>
  </si>
  <si>
    <r>
      <rPr>
        <sz val="11"/>
        <rFont val="Calibri"/>
        <family val="34"/>
      </rPr>
      <t>384 TERHUNE ST</t>
    </r>
  </si>
  <si>
    <r>
      <rPr>
        <sz val="11"/>
        <rFont val="Calibri"/>
        <family val="34"/>
      </rPr>
      <t>C0008</t>
    </r>
  </si>
  <si>
    <r>
      <rPr>
        <sz val="11"/>
        <rFont val="Calibri"/>
        <family val="34"/>
      </rPr>
      <t>386 TERHUNE ST</t>
    </r>
  </si>
  <si>
    <r>
      <rPr>
        <sz val="11"/>
        <rFont val="Calibri"/>
        <family val="34"/>
      </rPr>
      <t>C0009</t>
    </r>
  </si>
  <si>
    <r>
      <rPr>
        <sz val="11"/>
        <rFont val="Calibri"/>
        <family val="34"/>
      </rPr>
      <t>388 TERHUNE ST</t>
    </r>
  </si>
  <si>
    <r>
      <rPr>
        <sz val="11"/>
        <rFont val="Calibri"/>
        <family val="34"/>
      </rPr>
      <t>C0010</t>
    </r>
  </si>
  <si>
    <r>
      <rPr>
        <sz val="11"/>
        <rFont val="Calibri"/>
        <family val="34"/>
      </rPr>
      <t>390 TERHUNE ST</t>
    </r>
  </si>
  <si>
    <r>
      <rPr>
        <sz val="11"/>
        <rFont val="Calibri"/>
        <family val="34"/>
      </rPr>
      <t>C0011</t>
    </r>
  </si>
  <si>
    <r>
      <rPr>
        <sz val="11"/>
        <rFont val="Calibri"/>
        <family val="34"/>
      </rPr>
      <t>392 TERHUNE ST</t>
    </r>
  </si>
  <si>
    <r>
      <rPr>
        <sz val="11"/>
        <rFont val="Calibri"/>
        <family val="34"/>
      </rPr>
      <t>C0012</t>
    </r>
  </si>
  <si>
    <r>
      <rPr>
        <sz val="11"/>
        <rFont val="Calibri"/>
        <family val="34"/>
      </rPr>
      <t>547 CHESTNUT PL</t>
    </r>
  </si>
  <si>
    <r>
      <rPr>
        <sz val="11"/>
        <rFont val="Calibri"/>
        <family val="34"/>
      </rPr>
      <t>C0013</t>
    </r>
  </si>
  <si>
    <r>
      <rPr>
        <sz val="11"/>
        <rFont val="Calibri"/>
        <family val="34"/>
      </rPr>
      <t>549 CHESTNUT PL</t>
    </r>
  </si>
  <si>
    <r>
      <rPr>
        <sz val="11"/>
        <rFont val="Calibri"/>
        <family val="34"/>
      </rPr>
      <t>C0014</t>
    </r>
  </si>
  <si>
    <r>
      <rPr>
        <sz val="11"/>
        <rFont val="Calibri"/>
        <family val="34"/>
      </rPr>
      <t>551 CHESTNUT PL</t>
    </r>
  </si>
  <si>
    <r>
      <rPr>
        <sz val="11"/>
        <rFont val="Calibri"/>
        <family val="34"/>
      </rPr>
      <t>C0015</t>
    </r>
  </si>
  <si>
    <r>
      <rPr>
        <sz val="11"/>
        <rFont val="Calibri"/>
        <family val="34"/>
      </rPr>
      <t>553 CHESTNUT PL</t>
    </r>
  </si>
  <si>
    <r>
      <rPr>
        <sz val="11"/>
        <rFont val="Calibri"/>
        <family val="34"/>
      </rPr>
      <t>C0016</t>
    </r>
  </si>
  <si>
    <r>
      <rPr>
        <sz val="11"/>
        <rFont val="Calibri"/>
        <family val="34"/>
      </rPr>
      <t>543A CHESTNUT PL</t>
    </r>
  </si>
  <si>
    <r>
      <rPr>
        <sz val="11"/>
        <rFont val="Calibri"/>
        <family val="34"/>
      </rPr>
      <t>C0017</t>
    </r>
  </si>
  <si>
    <r>
      <rPr>
        <sz val="11"/>
        <rFont val="Calibri"/>
        <family val="34"/>
      </rPr>
      <t>543B CHESTNUT PL</t>
    </r>
  </si>
  <si>
    <r>
      <rPr>
        <sz val="11"/>
        <rFont val="Calibri"/>
        <family val="34"/>
      </rPr>
      <t>C0018</t>
    </r>
  </si>
  <si>
    <r>
      <rPr>
        <sz val="11"/>
        <rFont val="Calibri"/>
        <family val="34"/>
      </rPr>
      <t>543C CHESTNUT PL</t>
    </r>
  </si>
  <si>
    <r>
      <rPr>
        <sz val="11"/>
        <rFont val="Calibri"/>
        <family val="34"/>
      </rPr>
      <t>C0019</t>
    </r>
  </si>
  <si>
    <r>
      <rPr>
        <sz val="11"/>
        <rFont val="Calibri"/>
        <family val="34"/>
      </rPr>
      <t>543D CHESTNUT PL</t>
    </r>
  </si>
  <si>
    <r>
      <rPr>
        <sz val="11"/>
        <rFont val="Calibri"/>
        <family val="34"/>
      </rPr>
      <t>C0020</t>
    </r>
  </si>
  <si>
    <r>
      <rPr>
        <sz val="11"/>
        <rFont val="Calibri"/>
        <family val="34"/>
      </rPr>
      <t>543E CHESTNUT PL</t>
    </r>
  </si>
  <si>
    <r>
      <rPr>
        <sz val="11"/>
        <rFont val="Calibri"/>
        <family val="34"/>
      </rPr>
      <t>C0021</t>
    </r>
  </si>
  <si>
    <r>
      <rPr>
        <sz val="11"/>
        <rFont val="Calibri"/>
        <family val="34"/>
      </rPr>
      <t>543F CHESTNUT PL</t>
    </r>
  </si>
  <si>
    <r>
      <rPr>
        <sz val="11"/>
        <rFont val="Calibri"/>
        <family val="34"/>
      </rPr>
      <t>481 LINDEN AVE</t>
    </r>
  </si>
  <si>
    <r>
      <rPr>
        <sz val="11"/>
        <rFont val="Calibri"/>
        <family val="34"/>
      </rPr>
      <t>Townhouse</t>
    </r>
  </si>
  <si>
    <r>
      <rPr>
        <sz val="11"/>
        <rFont val="Calibri"/>
        <family val="34"/>
      </rPr>
      <t>483 LINDEN AVE</t>
    </r>
  </si>
  <si>
    <r>
      <rPr>
        <sz val="11"/>
        <rFont val="Calibri"/>
        <family val="34"/>
      </rPr>
      <t>485 LINDEN AVE</t>
    </r>
  </si>
  <si>
    <r>
      <rPr>
        <sz val="11"/>
        <rFont val="Calibri"/>
        <family val="34"/>
      </rPr>
      <t>487 LINDEN AVE</t>
    </r>
  </si>
  <si>
    <r>
      <rPr>
        <sz val="11"/>
        <rFont val="Calibri"/>
        <family val="34"/>
      </rPr>
      <t>489 LINDEN AVE</t>
    </r>
  </si>
  <si>
    <r>
      <rPr>
        <sz val="11"/>
        <rFont val="Calibri"/>
        <family val="34"/>
      </rPr>
      <t>491 LINDEN AVE</t>
    </r>
  </si>
  <si>
    <r>
      <rPr>
        <sz val="11"/>
        <rFont val="Calibri"/>
        <family val="34"/>
      </rPr>
      <t>712 CEDAR LANE</t>
    </r>
  </si>
  <si>
    <r>
      <rPr>
        <sz val="11"/>
        <rFont val="Calibri"/>
        <family val="34"/>
      </rPr>
      <t>716 CEDAR LANE</t>
    </r>
  </si>
  <si>
    <r>
      <rPr>
        <sz val="11"/>
        <rFont val="Calibri"/>
        <family val="34"/>
      </rPr>
      <t>935 RIVER RD</t>
    </r>
  </si>
  <si>
    <r>
      <rPr>
        <sz val="11"/>
        <rFont val="Calibri"/>
        <family val="34"/>
      </rPr>
      <t>937 RIVER RD</t>
    </r>
  </si>
  <si>
    <r>
      <rPr>
        <sz val="11"/>
        <rFont val="Calibri"/>
        <family val="34"/>
      </rPr>
      <t>939 RIVER RD</t>
    </r>
  </si>
  <si>
    <r>
      <rPr>
        <sz val="11"/>
        <rFont val="Calibri"/>
        <family val="34"/>
      </rPr>
      <t>941 RIVER RD</t>
    </r>
  </si>
  <si>
    <r>
      <rPr>
        <sz val="11"/>
        <rFont val="Calibri"/>
        <family val="34"/>
      </rPr>
      <t>909 RIVER RD</t>
    </r>
  </si>
  <si>
    <r>
      <rPr>
        <sz val="11"/>
        <rFont val="Calibri"/>
        <family val="34"/>
      </rPr>
      <t>911 RIVER RD</t>
    </r>
  </si>
  <si>
    <r>
      <rPr>
        <sz val="11"/>
        <rFont val="Calibri"/>
        <family val="34"/>
      </rPr>
      <t>913 RIVER RD</t>
    </r>
  </si>
  <si>
    <r>
      <rPr>
        <sz val="11"/>
        <rFont val="Calibri"/>
        <family val="34"/>
      </rPr>
      <t>915 RIVER RD</t>
    </r>
  </si>
  <si>
    <r>
      <rPr>
        <sz val="11"/>
        <rFont val="Calibri"/>
        <family val="34"/>
      </rPr>
      <t>917 RIVER RD</t>
    </r>
  </si>
  <si>
    <r>
      <rPr>
        <sz val="11"/>
        <rFont val="Calibri"/>
        <family val="34"/>
      </rPr>
      <t>919 RIVER RD</t>
    </r>
  </si>
  <si>
    <r>
      <rPr>
        <sz val="11"/>
        <rFont val="Calibri"/>
        <family val="34"/>
      </rPr>
      <t>921 RIVER RD</t>
    </r>
  </si>
  <si>
    <r>
      <rPr>
        <sz val="11"/>
        <rFont val="Calibri"/>
        <family val="34"/>
      </rPr>
      <t>923 RIVER RD</t>
    </r>
  </si>
  <si>
    <r>
      <rPr>
        <sz val="11"/>
        <rFont val="Calibri"/>
        <family val="34"/>
      </rPr>
      <t>925 RIVER RD</t>
    </r>
  </si>
  <si>
    <r>
      <rPr>
        <sz val="11"/>
        <rFont val="Calibri"/>
        <family val="34"/>
      </rPr>
      <t>927 RIVER RD</t>
    </r>
  </si>
  <si>
    <r>
      <rPr>
        <sz val="11"/>
        <rFont val="Calibri"/>
        <family val="34"/>
      </rPr>
      <t>929 RIVER RD</t>
    </r>
  </si>
  <si>
    <r>
      <rPr>
        <sz val="11"/>
        <rFont val="Calibri"/>
        <family val="34"/>
      </rPr>
      <t>931 RIVER RD</t>
    </r>
  </si>
  <si>
    <r>
      <rPr>
        <sz val="11"/>
        <rFont val="Calibri"/>
        <family val="34"/>
      </rPr>
      <t>881 RIVER RD</t>
    </r>
  </si>
  <si>
    <r>
      <rPr>
        <sz val="11"/>
        <rFont val="Calibri"/>
        <family val="34"/>
      </rPr>
      <t>885 RIVER RD</t>
    </r>
  </si>
  <si>
    <r>
      <rPr>
        <sz val="11"/>
        <rFont val="Calibri"/>
        <family val="34"/>
      </rPr>
      <t>887 RIVER RD</t>
    </r>
  </si>
  <si>
    <r>
      <rPr>
        <sz val="11"/>
        <rFont val="Calibri"/>
        <family val="34"/>
      </rPr>
      <t>889 RIVER RD</t>
    </r>
  </si>
  <si>
    <r>
      <rPr>
        <sz val="11"/>
        <rFont val="Calibri"/>
        <family val="34"/>
      </rPr>
      <t>893 RIVER RD</t>
    </r>
  </si>
  <si>
    <r>
      <rPr>
        <sz val="11"/>
        <rFont val="Calibri"/>
        <family val="34"/>
      </rPr>
      <t>895 RIVER RD</t>
    </r>
  </si>
  <si>
    <r>
      <rPr>
        <sz val="11"/>
        <rFont val="Calibri"/>
        <family val="34"/>
      </rPr>
      <t>897 RIVER RD</t>
    </r>
  </si>
  <si>
    <r>
      <rPr>
        <sz val="11"/>
        <rFont val="Calibri"/>
        <family val="34"/>
      </rPr>
      <t>899 RIVER RD</t>
    </r>
  </si>
  <si>
    <r>
      <rPr>
        <sz val="11"/>
        <rFont val="Calibri"/>
        <family val="34"/>
      </rPr>
      <t>694 TILDEN AVE</t>
    </r>
  </si>
  <si>
    <r>
      <rPr>
        <sz val="11"/>
        <rFont val="Calibri"/>
        <family val="34"/>
      </rPr>
      <t>698 TILDEN AVE</t>
    </r>
  </si>
  <si>
    <r>
      <rPr>
        <sz val="11"/>
        <rFont val="Calibri"/>
        <family val="34"/>
      </rPr>
      <t>430 BEVERLY RD</t>
    </r>
  </si>
  <si>
    <r>
      <rPr>
        <sz val="11"/>
        <rFont val="Calibri"/>
        <family val="34"/>
      </rPr>
      <t>331 PLEASANT PL</t>
    </r>
  </si>
  <si>
    <r>
      <rPr>
        <sz val="11"/>
        <rFont val="Calibri"/>
        <family val="34"/>
      </rPr>
      <t>678A PALISADE AVE</t>
    </r>
  </si>
  <si>
    <r>
      <rPr>
        <sz val="11"/>
        <rFont val="Calibri"/>
        <family val="34"/>
      </rPr>
      <t>682A PALISADE AVE</t>
    </r>
  </si>
  <si>
    <r>
      <rPr>
        <sz val="11"/>
        <rFont val="Calibri"/>
        <family val="34"/>
      </rPr>
      <t>686A PALISADE AVE</t>
    </r>
  </si>
  <si>
    <r>
      <rPr>
        <sz val="11"/>
        <rFont val="Calibri"/>
        <family val="34"/>
      </rPr>
      <t>678B PALISADE AVE</t>
    </r>
  </si>
  <si>
    <r>
      <rPr>
        <sz val="11"/>
        <rFont val="Calibri"/>
        <family val="34"/>
      </rPr>
      <t>682B PALISADE AVE</t>
    </r>
  </si>
  <si>
    <r>
      <rPr>
        <sz val="11"/>
        <rFont val="Calibri"/>
        <family val="34"/>
      </rPr>
      <t>686B PALISADE AVE</t>
    </r>
  </si>
  <si>
    <r>
      <rPr>
        <sz val="11"/>
        <rFont val="Calibri"/>
        <family val="34"/>
      </rPr>
      <t>670‐674 PALISADE AVE</t>
    </r>
  </si>
  <si>
    <r>
      <rPr>
        <sz val="11"/>
        <rFont val="Calibri"/>
        <family val="34"/>
      </rPr>
      <t>131A FORT LEE RD</t>
    </r>
  </si>
  <si>
    <r>
      <rPr>
        <sz val="11"/>
        <rFont val="Calibri"/>
        <family val="34"/>
      </rPr>
      <t>133A FORT LEE RD</t>
    </r>
  </si>
  <si>
    <r>
      <rPr>
        <sz val="11"/>
        <rFont val="Calibri"/>
        <family val="34"/>
      </rPr>
      <t>135A FORT LEE RD</t>
    </r>
  </si>
  <si>
    <r>
      <rPr>
        <sz val="11"/>
        <rFont val="Calibri"/>
        <family val="34"/>
      </rPr>
      <t>137A FORT LEE RD</t>
    </r>
  </si>
  <si>
    <r>
      <rPr>
        <sz val="11"/>
        <rFont val="Calibri"/>
        <family val="34"/>
      </rPr>
      <t>139A FORT LEE RD</t>
    </r>
  </si>
  <si>
    <r>
      <rPr>
        <sz val="11"/>
        <rFont val="Calibri"/>
        <family val="34"/>
      </rPr>
      <t>141A FORT LEE RD</t>
    </r>
  </si>
  <si>
    <r>
      <rPr>
        <sz val="11"/>
        <rFont val="Calibri"/>
        <family val="34"/>
      </rPr>
      <t>143A FORT LEE RD</t>
    </r>
  </si>
  <si>
    <r>
      <rPr>
        <sz val="11"/>
        <rFont val="Calibri"/>
        <family val="34"/>
      </rPr>
      <t>145A FORT LEE RD</t>
    </r>
  </si>
  <si>
    <r>
      <rPr>
        <sz val="11"/>
        <rFont val="Calibri"/>
        <family val="34"/>
      </rPr>
      <t>147A FORT LEE RD</t>
    </r>
  </si>
  <si>
    <r>
      <rPr>
        <sz val="11"/>
        <rFont val="Calibri"/>
        <family val="34"/>
      </rPr>
      <t>131B FORT LEE RD</t>
    </r>
  </si>
  <si>
    <r>
      <rPr>
        <sz val="11"/>
        <rFont val="Calibri"/>
        <family val="34"/>
      </rPr>
      <t>133B FORT LEE RD</t>
    </r>
  </si>
  <si>
    <r>
      <rPr>
        <sz val="11"/>
        <rFont val="Calibri"/>
        <family val="34"/>
      </rPr>
      <t>135B FORT LEE RD</t>
    </r>
  </si>
  <si>
    <r>
      <rPr>
        <sz val="11"/>
        <rFont val="Calibri"/>
        <family val="34"/>
      </rPr>
      <t>137B FORT LEE RD</t>
    </r>
  </si>
  <si>
    <r>
      <rPr>
        <sz val="11"/>
        <rFont val="Calibri"/>
        <family val="34"/>
      </rPr>
      <t>139B FORT LEE RD</t>
    </r>
  </si>
  <si>
    <r>
      <rPr>
        <sz val="11"/>
        <rFont val="Calibri"/>
        <family val="34"/>
      </rPr>
      <t>141B FORT LEE RD</t>
    </r>
  </si>
  <si>
    <r>
      <rPr>
        <sz val="11"/>
        <rFont val="Calibri"/>
        <family val="34"/>
      </rPr>
      <t>143B FORT LEE RD</t>
    </r>
  </si>
  <si>
    <r>
      <rPr>
        <sz val="11"/>
        <rFont val="Calibri"/>
        <family val="34"/>
      </rPr>
      <t>145B FORT LEE RD</t>
    </r>
  </si>
  <si>
    <r>
      <rPr>
        <sz val="11"/>
        <rFont val="Calibri"/>
        <family val="34"/>
      </rPr>
      <t>147B FORT LEE RD</t>
    </r>
  </si>
  <si>
    <r>
      <rPr>
        <sz val="11"/>
        <rFont val="Calibri"/>
        <family val="34"/>
      </rPr>
      <t>110 PARKVIEW DR</t>
    </r>
  </si>
  <si>
    <r>
      <rPr>
        <sz val="11"/>
        <rFont val="Calibri"/>
        <family val="34"/>
      </rPr>
      <t>112 PARKVIEW DR</t>
    </r>
  </si>
  <si>
    <r>
      <rPr>
        <sz val="11"/>
        <rFont val="Calibri"/>
        <family val="34"/>
      </rPr>
      <t>114 PARKVIEW DR</t>
    </r>
  </si>
  <si>
    <r>
      <rPr>
        <sz val="11"/>
        <rFont val="Calibri"/>
        <family val="34"/>
      </rPr>
      <t>116 PARKVIEW DR</t>
    </r>
  </si>
  <si>
    <r>
      <rPr>
        <sz val="11"/>
        <rFont val="Calibri"/>
        <family val="34"/>
      </rPr>
      <t>118 PARKVIEW DR</t>
    </r>
  </si>
  <si>
    <r>
      <rPr>
        <sz val="11"/>
        <rFont val="Calibri"/>
        <family val="34"/>
      </rPr>
      <t>120 PARKVIEW DR</t>
    </r>
  </si>
  <si>
    <r>
      <rPr>
        <sz val="11"/>
        <rFont val="Calibri"/>
        <family val="34"/>
      </rPr>
      <t>122 PARKVIEW DR</t>
    </r>
  </si>
  <si>
    <r>
      <rPr>
        <sz val="11"/>
        <rFont val="Calibri"/>
        <family val="34"/>
      </rPr>
      <t>124 PARKVIEW DR</t>
    </r>
  </si>
  <si>
    <r>
      <rPr>
        <sz val="11"/>
        <rFont val="Calibri"/>
        <family val="34"/>
      </rPr>
      <t>126 PARKVIEW DR</t>
    </r>
  </si>
  <si>
    <r>
      <rPr>
        <sz val="11"/>
        <rFont val="Calibri"/>
        <family val="34"/>
      </rPr>
      <t>128 PARKVIEW DR</t>
    </r>
  </si>
  <si>
    <r>
      <rPr>
        <sz val="11"/>
        <rFont val="Calibri"/>
        <family val="34"/>
      </rPr>
      <t>130 PARKVIEW DR</t>
    </r>
  </si>
  <si>
    <r>
      <rPr>
        <sz val="11"/>
        <rFont val="Calibri"/>
        <family val="34"/>
      </rPr>
      <t>132 PARKVIEW DR</t>
    </r>
  </si>
  <si>
    <r>
      <rPr>
        <sz val="11"/>
        <rFont val="Calibri"/>
        <family val="34"/>
      </rPr>
      <t>134 PARKVIEW DR</t>
    </r>
  </si>
  <si>
    <r>
      <rPr>
        <sz val="11"/>
        <rFont val="Calibri"/>
        <family val="34"/>
      </rPr>
      <t>136 PARKVIEW DR</t>
    </r>
  </si>
  <si>
    <r>
      <rPr>
        <sz val="11"/>
        <rFont val="Calibri"/>
        <family val="34"/>
      </rPr>
      <t>138 PARKVIEW DR</t>
    </r>
  </si>
  <si>
    <r>
      <rPr>
        <sz val="11"/>
        <rFont val="Calibri"/>
        <family val="34"/>
      </rPr>
      <t>140 PARKVIEW DR</t>
    </r>
  </si>
  <si>
    <r>
      <rPr>
        <sz val="11"/>
        <rFont val="Calibri"/>
        <family val="34"/>
      </rPr>
      <t>142 PARKVIEW DR</t>
    </r>
  </si>
  <si>
    <r>
      <rPr>
        <sz val="11"/>
        <rFont val="Calibri"/>
        <family val="34"/>
      </rPr>
      <t>144 PARKVIEW DR</t>
    </r>
  </si>
  <si>
    <r>
      <rPr>
        <sz val="11"/>
        <rFont val="Calibri"/>
        <family val="34"/>
      </rPr>
      <t>146 PARKVIEW DR</t>
    </r>
  </si>
  <si>
    <r>
      <rPr>
        <sz val="11"/>
        <rFont val="Calibri"/>
        <family val="34"/>
      </rPr>
      <t>148 PARKVIEW DR</t>
    </r>
  </si>
  <si>
    <r>
      <rPr>
        <sz val="11"/>
        <rFont val="Calibri"/>
        <family val="34"/>
      </rPr>
      <t>150 PARKVIEW DR</t>
    </r>
  </si>
  <si>
    <r>
      <rPr>
        <sz val="11"/>
        <rFont val="Calibri"/>
        <family val="34"/>
      </rPr>
      <t>C0022</t>
    </r>
  </si>
  <si>
    <r>
      <rPr>
        <sz val="11"/>
        <rFont val="Calibri"/>
        <family val="34"/>
      </rPr>
      <t>152 PARKVIEW DR</t>
    </r>
  </si>
  <si>
    <r>
      <rPr>
        <sz val="11"/>
        <rFont val="Calibri"/>
        <family val="34"/>
      </rPr>
      <t>C0023</t>
    </r>
  </si>
  <si>
    <r>
      <rPr>
        <sz val="11"/>
        <rFont val="Calibri"/>
        <family val="34"/>
      </rPr>
      <t>154 PARKVIEW DR</t>
    </r>
  </si>
  <si>
    <r>
      <rPr>
        <sz val="11"/>
        <rFont val="Calibri"/>
        <family val="34"/>
      </rPr>
      <t>C0024</t>
    </r>
  </si>
  <si>
    <r>
      <rPr>
        <sz val="11"/>
        <rFont val="Calibri"/>
        <family val="34"/>
      </rPr>
      <t>156 PARKVIEW DR</t>
    </r>
  </si>
  <si>
    <r>
      <rPr>
        <sz val="11"/>
        <rFont val="Calibri"/>
        <family val="34"/>
      </rPr>
      <t>C0025</t>
    </r>
  </si>
  <si>
    <r>
      <rPr>
        <sz val="11"/>
        <rFont val="Calibri"/>
        <family val="34"/>
      </rPr>
      <t>158 PARKVIEW DR</t>
    </r>
  </si>
  <si>
    <r>
      <rPr>
        <sz val="11"/>
        <rFont val="Calibri"/>
        <family val="34"/>
      </rPr>
      <t>C0026</t>
    </r>
  </si>
  <si>
    <r>
      <rPr>
        <sz val="11"/>
        <rFont val="Calibri"/>
        <family val="34"/>
      </rPr>
      <t>160 PARKVIEW DR</t>
    </r>
  </si>
  <si>
    <r>
      <rPr>
        <sz val="11"/>
        <rFont val="Calibri"/>
        <family val="34"/>
      </rPr>
      <t>C0027</t>
    </r>
  </si>
  <si>
    <r>
      <rPr>
        <sz val="11"/>
        <rFont val="Calibri"/>
        <family val="34"/>
      </rPr>
      <t>162 PARKVIEW DR</t>
    </r>
  </si>
  <si>
    <r>
      <rPr>
        <sz val="11"/>
        <rFont val="Calibri"/>
        <family val="34"/>
      </rPr>
      <t>C0028</t>
    </r>
  </si>
  <si>
    <r>
      <rPr>
        <sz val="11"/>
        <rFont val="Calibri"/>
        <family val="34"/>
      </rPr>
      <t>164 PARKVIEW DR</t>
    </r>
  </si>
  <si>
    <r>
      <rPr>
        <sz val="11"/>
        <rFont val="Calibri"/>
        <family val="34"/>
      </rPr>
      <t>C0029</t>
    </r>
  </si>
  <si>
    <r>
      <rPr>
        <sz val="11"/>
        <rFont val="Calibri"/>
        <family val="34"/>
      </rPr>
      <t>166 PARKVIEW DR</t>
    </r>
  </si>
  <si>
    <r>
      <rPr>
        <sz val="11"/>
        <rFont val="Calibri"/>
        <family val="34"/>
      </rPr>
      <t>C0030</t>
    </r>
  </si>
  <si>
    <r>
      <rPr>
        <sz val="11"/>
        <rFont val="Calibri"/>
        <family val="34"/>
      </rPr>
      <t>168 PARKVIEW DR</t>
    </r>
  </si>
  <si>
    <r>
      <rPr>
        <sz val="11"/>
        <rFont val="Calibri"/>
        <family val="34"/>
      </rPr>
      <t>C0031</t>
    </r>
  </si>
  <si>
    <r>
      <rPr>
        <sz val="11"/>
        <rFont val="Calibri"/>
        <family val="34"/>
      </rPr>
      <t>170 PARKVIEW DR</t>
    </r>
  </si>
  <si>
    <r>
      <rPr>
        <sz val="11"/>
        <rFont val="Calibri"/>
        <family val="34"/>
      </rPr>
      <t>C0032</t>
    </r>
  </si>
  <si>
    <r>
      <rPr>
        <sz val="11"/>
        <rFont val="Calibri"/>
        <family val="34"/>
      </rPr>
      <t>172 PARKVIEW DR</t>
    </r>
  </si>
  <si>
    <r>
      <rPr>
        <sz val="11"/>
        <rFont val="Calibri"/>
        <family val="34"/>
      </rPr>
      <t>2 E MAPLE ST</t>
    </r>
  </si>
  <si>
    <r>
      <rPr>
        <sz val="11"/>
        <rFont val="Calibri"/>
        <family val="34"/>
      </rPr>
      <t>4 E MAPLE ST</t>
    </r>
  </si>
  <si>
    <r>
      <rPr>
        <sz val="11"/>
        <rFont val="Calibri"/>
        <family val="34"/>
      </rPr>
      <t>6 E MAPLE ST</t>
    </r>
  </si>
  <si>
    <r>
      <rPr>
        <sz val="11"/>
        <rFont val="Calibri"/>
        <family val="34"/>
      </rPr>
      <t>8 E MAPLE ST</t>
    </r>
  </si>
  <si>
    <r>
      <rPr>
        <sz val="11"/>
        <rFont val="Calibri"/>
        <family val="34"/>
      </rPr>
      <t>10 E MAPLE ST</t>
    </r>
  </si>
  <si>
    <r>
      <rPr>
        <sz val="11"/>
        <rFont val="Calibri"/>
        <family val="34"/>
      </rPr>
      <t>12 E MAPLE ST</t>
    </r>
  </si>
  <si>
    <r>
      <rPr>
        <sz val="11"/>
        <rFont val="Calibri"/>
        <family val="34"/>
      </rPr>
      <t>14 E MAPLE ST</t>
    </r>
  </si>
  <si>
    <r>
      <rPr>
        <sz val="11"/>
        <rFont val="Calibri"/>
        <family val="34"/>
      </rPr>
      <t>16 E MAPLE ST</t>
    </r>
  </si>
  <si>
    <r>
      <rPr>
        <sz val="11"/>
        <rFont val="Calibri"/>
        <family val="34"/>
      </rPr>
      <t>18 E MAPLE ST</t>
    </r>
  </si>
  <si>
    <r>
      <rPr>
        <sz val="11"/>
        <rFont val="Calibri"/>
        <family val="34"/>
      </rPr>
      <t>20 E MAPLE ST</t>
    </r>
  </si>
  <si>
    <r>
      <rPr>
        <sz val="11"/>
        <rFont val="Calibri"/>
        <family val="34"/>
      </rPr>
      <t>22 E MAPLE ST</t>
    </r>
  </si>
  <si>
    <r>
      <rPr>
        <sz val="11"/>
        <rFont val="Calibri"/>
        <family val="34"/>
      </rPr>
      <t>24 E MAPLE ST</t>
    </r>
  </si>
  <si>
    <r>
      <rPr>
        <sz val="11"/>
        <rFont val="Calibri"/>
        <family val="34"/>
      </rPr>
      <t>26 E MAPLE ST</t>
    </r>
  </si>
  <si>
    <r>
      <rPr>
        <sz val="11"/>
        <rFont val="Calibri"/>
        <family val="34"/>
      </rPr>
      <t>28 E MAPLE ST</t>
    </r>
  </si>
  <si>
    <r>
      <rPr>
        <sz val="11"/>
        <rFont val="Calibri"/>
        <family val="34"/>
      </rPr>
      <t>30 E MAPLE ST</t>
    </r>
  </si>
  <si>
    <r>
      <rPr>
        <sz val="11"/>
        <rFont val="Calibri"/>
        <family val="34"/>
      </rPr>
      <t>32 E MAPLE ST</t>
    </r>
  </si>
  <si>
    <r>
      <rPr>
        <sz val="11"/>
        <rFont val="Calibri"/>
        <family val="34"/>
      </rPr>
      <t>C0034</t>
    </r>
  </si>
  <si>
    <r>
      <rPr>
        <sz val="11"/>
        <rFont val="Calibri"/>
        <family val="34"/>
      </rPr>
      <t>34 E MAPLE ST</t>
    </r>
  </si>
  <si>
    <r>
      <rPr>
        <sz val="11"/>
        <rFont val="Calibri"/>
        <family val="34"/>
      </rPr>
      <t>C0036</t>
    </r>
  </si>
  <si>
    <r>
      <rPr>
        <sz val="11"/>
        <rFont val="Calibri"/>
        <family val="34"/>
      </rPr>
      <t>36 E MAPLE ST</t>
    </r>
  </si>
  <si>
    <r>
      <rPr>
        <sz val="11"/>
        <rFont val="Calibri"/>
        <family val="34"/>
      </rPr>
      <t>C0038</t>
    </r>
  </si>
  <si>
    <r>
      <rPr>
        <sz val="11"/>
        <rFont val="Calibri"/>
        <family val="34"/>
      </rPr>
      <t>38 E MAPLE ST</t>
    </r>
  </si>
  <si>
    <r>
      <rPr>
        <sz val="11"/>
        <rFont val="Calibri"/>
        <family val="34"/>
      </rPr>
      <t>C0040</t>
    </r>
  </si>
  <si>
    <r>
      <rPr>
        <sz val="11"/>
        <rFont val="Calibri"/>
        <family val="34"/>
      </rPr>
      <t>40 E MAPLE ST</t>
    </r>
  </si>
  <si>
    <r>
      <rPr>
        <sz val="11"/>
        <rFont val="Calibri"/>
        <family val="34"/>
      </rPr>
      <t>C0042</t>
    </r>
  </si>
  <si>
    <r>
      <rPr>
        <sz val="11"/>
        <rFont val="Calibri"/>
        <family val="34"/>
      </rPr>
      <t>42 E MAPLE ST</t>
    </r>
  </si>
  <si>
    <r>
      <rPr>
        <sz val="11"/>
        <rFont val="Calibri"/>
        <family val="34"/>
      </rPr>
      <t>C0044</t>
    </r>
  </si>
  <si>
    <r>
      <rPr>
        <sz val="11"/>
        <rFont val="Calibri"/>
        <family val="34"/>
      </rPr>
      <t>44 E MAPLE ST</t>
    </r>
  </si>
  <si>
    <r>
      <rPr>
        <sz val="11"/>
        <rFont val="Calibri"/>
        <family val="34"/>
      </rPr>
      <t>C0046</t>
    </r>
  </si>
  <si>
    <r>
      <rPr>
        <sz val="11"/>
        <rFont val="Calibri"/>
        <family val="34"/>
      </rPr>
      <t>46 E MAPLE ST</t>
    </r>
  </si>
  <si>
    <r>
      <rPr>
        <sz val="11"/>
        <rFont val="Calibri"/>
        <family val="34"/>
      </rPr>
      <t>C0048</t>
    </r>
  </si>
  <si>
    <r>
      <rPr>
        <sz val="11"/>
        <rFont val="Calibri"/>
        <family val="34"/>
      </rPr>
      <t>48 E MAPLE ST</t>
    </r>
  </si>
  <si>
    <r>
      <rPr>
        <sz val="11"/>
        <rFont val="Calibri"/>
        <family val="34"/>
      </rPr>
      <t>C0050</t>
    </r>
  </si>
  <si>
    <r>
      <rPr>
        <sz val="11"/>
        <rFont val="Calibri"/>
        <family val="34"/>
      </rPr>
      <t>50 E MAPLE ST</t>
    </r>
  </si>
  <si>
    <r>
      <rPr>
        <sz val="11"/>
        <rFont val="Calibri"/>
        <family val="34"/>
      </rPr>
      <t>C0052</t>
    </r>
  </si>
  <si>
    <r>
      <rPr>
        <sz val="11"/>
        <rFont val="Calibri"/>
        <family val="34"/>
      </rPr>
      <t>52 E MAPLE ST</t>
    </r>
  </si>
  <si>
    <r>
      <rPr>
        <sz val="11"/>
        <rFont val="Calibri"/>
        <family val="34"/>
      </rPr>
      <t>C0054</t>
    </r>
  </si>
  <si>
    <r>
      <rPr>
        <sz val="11"/>
        <rFont val="Calibri"/>
        <family val="34"/>
      </rPr>
      <t>54 E MAPLE ST</t>
    </r>
  </si>
  <si>
    <r>
      <rPr>
        <sz val="11"/>
        <rFont val="Calibri"/>
        <family val="34"/>
      </rPr>
      <t>C0056</t>
    </r>
  </si>
  <si>
    <r>
      <rPr>
        <sz val="11"/>
        <rFont val="Calibri"/>
        <family val="34"/>
      </rPr>
      <t>56 E MAPLE ST</t>
    </r>
  </si>
  <si>
    <r>
      <rPr>
        <sz val="11"/>
        <rFont val="Calibri"/>
        <family val="34"/>
      </rPr>
      <t>C0058</t>
    </r>
  </si>
  <si>
    <r>
      <rPr>
        <sz val="11"/>
        <rFont val="Calibri"/>
        <family val="34"/>
      </rPr>
      <t>58 E MAPLE ST</t>
    </r>
  </si>
  <si>
    <r>
      <rPr>
        <sz val="11"/>
        <rFont val="Calibri"/>
        <family val="34"/>
      </rPr>
      <t>C0060</t>
    </r>
  </si>
  <si>
    <r>
      <rPr>
        <sz val="11"/>
        <rFont val="Calibri"/>
        <family val="34"/>
      </rPr>
      <t>60 E MAPLE ST</t>
    </r>
  </si>
  <si>
    <r>
      <rPr>
        <sz val="11"/>
        <rFont val="Calibri"/>
        <family val="34"/>
      </rPr>
      <t>C0062</t>
    </r>
  </si>
  <si>
    <r>
      <rPr>
        <sz val="11"/>
        <rFont val="Calibri"/>
        <family val="34"/>
      </rPr>
      <t>62 E MAPLE ST</t>
    </r>
  </si>
  <si>
    <r>
      <rPr>
        <sz val="11"/>
        <rFont val="Calibri"/>
        <family val="34"/>
      </rPr>
      <t>C0064</t>
    </r>
  </si>
  <si>
    <r>
      <rPr>
        <sz val="11"/>
        <rFont val="Calibri"/>
        <family val="34"/>
      </rPr>
      <t>64 E MAPLE ST</t>
    </r>
  </si>
  <si>
    <r>
      <rPr>
        <sz val="11"/>
        <rFont val="Calibri"/>
        <family val="34"/>
      </rPr>
      <t>C0066</t>
    </r>
  </si>
  <si>
    <r>
      <rPr>
        <sz val="11"/>
        <rFont val="Calibri"/>
        <family val="34"/>
      </rPr>
      <t>66 E MAPLE ST</t>
    </r>
  </si>
  <si>
    <r>
      <rPr>
        <sz val="11"/>
        <rFont val="Calibri"/>
        <family val="34"/>
      </rPr>
      <t>C0068</t>
    </r>
  </si>
  <si>
    <r>
      <rPr>
        <sz val="11"/>
        <rFont val="Calibri"/>
        <family val="34"/>
      </rPr>
      <t>68 E MAPLE ST</t>
    </r>
  </si>
  <si>
    <r>
      <rPr>
        <sz val="11"/>
        <rFont val="Calibri"/>
        <family val="34"/>
      </rPr>
      <t>C0070</t>
    </r>
  </si>
  <si>
    <r>
      <rPr>
        <sz val="11"/>
        <rFont val="Calibri"/>
        <family val="34"/>
      </rPr>
      <t>70 E MAPLE ST</t>
    </r>
  </si>
  <si>
    <r>
      <rPr>
        <sz val="11"/>
        <rFont val="Calibri"/>
        <family val="34"/>
      </rPr>
      <t>C0072</t>
    </r>
  </si>
  <si>
    <r>
      <rPr>
        <sz val="11"/>
        <rFont val="Calibri"/>
        <family val="34"/>
      </rPr>
      <t>72 E MAPLE ST</t>
    </r>
  </si>
  <si>
    <r>
      <rPr>
        <sz val="11"/>
        <rFont val="Calibri"/>
        <family val="34"/>
      </rPr>
      <t>C0074</t>
    </r>
  </si>
  <si>
    <r>
      <rPr>
        <sz val="11"/>
        <rFont val="Calibri"/>
        <family val="34"/>
      </rPr>
      <t>74 E MAPLE ST</t>
    </r>
  </si>
  <si>
    <r>
      <rPr>
        <sz val="11"/>
        <rFont val="Calibri"/>
        <family val="34"/>
      </rPr>
      <t>C0076</t>
    </r>
  </si>
  <si>
    <r>
      <rPr>
        <sz val="11"/>
        <rFont val="Calibri"/>
        <family val="34"/>
      </rPr>
      <t>76 E MAPLE ST</t>
    </r>
  </si>
  <si>
    <r>
      <rPr>
        <sz val="11"/>
        <rFont val="Calibri"/>
        <family val="34"/>
      </rPr>
      <t>C0078</t>
    </r>
  </si>
  <si>
    <r>
      <rPr>
        <sz val="11"/>
        <rFont val="Calibri"/>
        <family val="34"/>
      </rPr>
      <t>78 E MAPLE ST</t>
    </r>
  </si>
  <si>
    <r>
      <rPr>
        <sz val="11"/>
        <rFont val="Calibri"/>
        <family val="34"/>
      </rPr>
      <t>C0080</t>
    </r>
  </si>
  <si>
    <r>
      <rPr>
        <sz val="11"/>
        <rFont val="Calibri"/>
        <family val="34"/>
      </rPr>
      <t>80 E MAPLE ST</t>
    </r>
  </si>
  <si>
    <r>
      <rPr>
        <sz val="11"/>
        <rFont val="Calibri"/>
        <family val="34"/>
      </rPr>
      <t>C0082</t>
    </r>
  </si>
  <si>
    <r>
      <rPr>
        <sz val="11"/>
        <rFont val="Calibri"/>
        <family val="34"/>
      </rPr>
      <t>82 E MAPLE ST</t>
    </r>
  </si>
  <si>
    <r>
      <rPr>
        <sz val="11"/>
        <rFont val="Calibri"/>
        <family val="34"/>
      </rPr>
      <t>C0084</t>
    </r>
  </si>
  <si>
    <r>
      <rPr>
        <sz val="11"/>
        <rFont val="Calibri"/>
        <family val="34"/>
      </rPr>
      <t>84 E MAPLE ST</t>
    </r>
  </si>
  <si>
    <r>
      <rPr>
        <sz val="11"/>
        <rFont val="Calibri"/>
        <family val="34"/>
      </rPr>
      <t>C0086</t>
    </r>
  </si>
  <si>
    <r>
      <rPr>
        <sz val="11"/>
        <rFont val="Calibri"/>
        <family val="34"/>
      </rPr>
      <t>86 E MAPLE ST</t>
    </r>
  </si>
  <si>
    <r>
      <rPr>
        <sz val="11"/>
        <rFont val="Calibri"/>
        <family val="34"/>
      </rPr>
      <t>C0088</t>
    </r>
  </si>
  <si>
    <r>
      <rPr>
        <sz val="11"/>
        <rFont val="Calibri"/>
        <family val="34"/>
      </rPr>
      <t>88 E MAPLE ST</t>
    </r>
  </si>
  <si>
    <r>
      <rPr>
        <sz val="11"/>
        <rFont val="Calibri"/>
        <family val="34"/>
      </rPr>
      <t>C0090</t>
    </r>
  </si>
  <si>
    <r>
      <rPr>
        <sz val="11"/>
        <rFont val="Calibri"/>
        <family val="34"/>
      </rPr>
      <t>90 E MAPLE ST</t>
    </r>
  </si>
  <si>
    <r>
      <rPr>
        <sz val="11"/>
        <rFont val="Calibri"/>
        <family val="34"/>
      </rPr>
      <t>C0092</t>
    </r>
  </si>
  <si>
    <r>
      <rPr>
        <sz val="11"/>
        <rFont val="Calibri"/>
        <family val="34"/>
      </rPr>
      <t>92 E MAPLE ST</t>
    </r>
  </si>
  <si>
    <r>
      <rPr>
        <sz val="11"/>
        <rFont val="Calibri"/>
        <family val="34"/>
      </rPr>
      <t>C0094</t>
    </r>
  </si>
  <si>
    <r>
      <rPr>
        <sz val="11"/>
        <rFont val="Calibri"/>
        <family val="34"/>
      </rPr>
      <t>94 E MAPLE ST</t>
    </r>
  </si>
  <si>
    <r>
      <rPr>
        <sz val="11"/>
        <rFont val="Calibri"/>
        <family val="34"/>
      </rPr>
      <t>C0096</t>
    </r>
  </si>
  <si>
    <r>
      <rPr>
        <sz val="11"/>
        <rFont val="Calibri"/>
        <family val="34"/>
      </rPr>
      <t>96 E MAPLE ST</t>
    </r>
  </si>
  <si>
    <r>
      <rPr>
        <sz val="11"/>
        <rFont val="Calibri"/>
        <family val="34"/>
      </rPr>
      <t>C0098</t>
    </r>
  </si>
  <si>
    <r>
      <rPr>
        <sz val="11"/>
        <rFont val="Calibri"/>
        <family val="34"/>
      </rPr>
      <t>98 E MAPLE ST</t>
    </r>
  </si>
  <si>
    <r>
      <rPr>
        <sz val="11"/>
        <rFont val="Calibri"/>
        <family val="34"/>
      </rPr>
      <t>C0100</t>
    </r>
  </si>
  <si>
    <r>
      <rPr>
        <sz val="11"/>
        <rFont val="Calibri"/>
        <family val="34"/>
      </rPr>
      <t>100 E MAPLE ST</t>
    </r>
  </si>
  <si>
    <r>
      <rPr>
        <sz val="11"/>
        <rFont val="Calibri"/>
        <family val="34"/>
      </rPr>
      <t>C0102</t>
    </r>
  </si>
  <si>
    <r>
      <rPr>
        <sz val="11"/>
        <rFont val="Calibri"/>
        <family val="34"/>
      </rPr>
      <t>102 E MAPLE ST</t>
    </r>
  </si>
  <si>
    <r>
      <rPr>
        <sz val="11"/>
        <rFont val="Calibri"/>
        <family val="34"/>
      </rPr>
      <t>C0104</t>
    </r>
  </si>
  <si>
    <r>
      <rPr>
        <sz val="11"/>
        <rFont val="Calibri"/>
        <family val="34"/>
      </rPr>
      <t>104 E MAPLE ST</t>
    </r>
  </si>
  <si>
    <r>
      <rPr>
        <sz val="11"/>
        <rFont val="Calibri"/>
        <family val="34"/>
      </rPr>
      <t>C0106</t>
    </r>
  </si>
  <si>
    <r>
      <rPr>
        <sz val="11"/>
        <rFont val="Calibri"/>
        <family val="34"/>
      </rPr>
      <t>106 E MAPLE ST</t>
    </r>
  </si>
  <si>
    <r>
      <rPr>
        <sz val="11"/>
        <rFont val="Calibri"/>
        <family val="34"/>
      </rPr>
      <t>C0108</t>
    </r>
  </si>
  <si>
    <r>
      <rPr>
        <sz val="11"/>
        <rFont val="Calibri"/>
        <family val="34"/>
      </rPr>
      <t>108 E MAPLE ST</t>
    </r>
  </si>
  <si>
    <r>
      <rPr>
        <sz val="11"/>
        <rFont val="Calibri"/>
        <family val="34"/>
      </rPr>
      <t>C0110</t>
    </r>
  </si>
  <si>
    <r>
      <rPr>
        <sz val="11"/>
        <rFont val="Calibri"/>
        <family val="34"/>
      </rPr>
      <t>110 E MAPLE ST</t>
    </r>
  </si>
  <si>
    <r>
      <rPr>
        <sz val="11"/>
        <rFont val="Calibri"/>
        <family val="34"/>
      </rPr>
      <t>C0112</t>
    </r>
  </si>
  <si>
    <r>
      <rPr>
        <sz val="11"/>
        <rFont val="Calibri"/>
        <family val="34"/>
      </rPr>
      <t>112 E MAPLE ST</t>
    </r>
  </si>
  <si>
    <r>
      <rPr>
        <sz val="11"/>
        <rFont val="Calibri"/>
        <family val="34"/>
      </rPr>
      <t>C0114</t>
    </r>
  </si>
  <si>
    <r>
      <rPr>
        <sz val="11"/>
        <rFont val="Calibri"/>
        <family val="34"/>
      </rPr>
      <t>114 E MAPLE ST</t>
    </r>
  </si>
  <si>
    <r>
      <rPr>
        <sz val="11"/>
        <rFont val="Calibri"/>
        <family val="34"/>
      </rPr>
      <t>C0116</t>
    </r>
  </si>
  <si>
    <r>
      <rPr>
        <sz val="11"/>
        <rFont val="Calibri"/>
        <family val="34"/>
      </rPr>
      <t>116 E MAPLE ST</t>
    </r>
  </si>
  <si>
    <r>
      <rPr>
        <sz val="11"/>
        <rFont val="Calibri"/>
        <family val="34"/>
      </rPr>
      <t>C0118</t>
    </r>
  </si>
  <si>
    <r>
      <rPr>
        <sz val="11"/>
        <rFont val="Calibri"/>
        <family val="34"/>
      </rPr>
      <t>118 E MAPLE ST</t>
    </r>
  </si>
  <si>
    <r>
      <rPr>
        <sz val="11"/>
        <rFont val="Calibri"/>
        <family val="34"/>
      </rPr>
      <t>C0120</t>
    </r>
  </si>
  <si>
    <r>
      <rPr>
        <sz val="11"/>
        <rFont val="Calibri"/>
        <family val="34"/>
      </rPr>
      <t>120 E MAPLE ST</t>
    </r>
  </si>
  <si>
    <r>
      <rPr>
        <sz val="11"/>
        <rFont val="Calibri"/>
        <family val="34"/>
      </rPr>
      <t>C0122</t>
    </r>
  </si>
  <si>
    <r>
      <rPr>
        <sz val="11"/>
        <rFont val="Calibri"/>
        <family val="34"/>
      </rPr>
      <t>122 E MAPLE ST</t>
    </r>
  </si>
  <si>
    <r>
      <rPr>
        <sz val="11"/>
        <rFont val="Calibri"/>
        <family val="34"/>
      </rPr>
      <t>C0124</t>
    </r>
  </si>
  <si>
    <r>
      <rPr>
        <sz val="11"/>
        <rFont val="Calibri"/>
        <family val="34"/>
      </rPr>
      <t>124 E MAPLE ST</t>
    </r>
  </si>
  <si>
    <r>
      <rPr>
        <sz val="11"/>
        <rFont val="Calibri"/>
        <family val="34"/>
      </rPr>
      <t>C0126</t>
    </r>
  </si>
  <si>
    <r>
      <rPr>
        <sz val="11"/>
        <rFont val="Calibri"/>
        <family val="34"/>
      </rPr>
      <t>126 E MAPLE ST</t>
    </r>
  </si>
  <si>
    <r>
      <rPr>
        <sz val="11"/>
        <rFont val="Calibri"/>
        <family val="34"/>
      </rPr>
      <t>C0128</t>
    </r>
  </si>
  <si>
    <r>
      <rPr>
        <sz val="11"/>
        <rFont val="Calibri"/>
        <family val="34"/>
      </rPr>
      <t>128 E MAPLE ST</t>
    </r>
  </si>
  <si>
    <r>
      <rPr>
        <sz val="11"/>
        <rFont val="Calibri"/>
        <family val="34"/>
      </rPr>
      <t>C0130</t>
    </r>
  </si>
  <si>
    <r>
      <rPr>
        <sz val="11"/>
        <rFont val="Calibri"/>
        <family val="34"/>
      </rPr>
      <t>130 E MAPLE ST</t>
    </r>
  </si>
  <si>
    <r>
      <rPr>
        <sz val="11"/>
        <rFont val="Calibri"/>
        <family val="34"/>
      </rPr>
      <t>C0132</t>
    </r>
  </si>
  <si>
    <r>
      <rPr>
        <sz val="11"/>
        <rFont val="Calibri"/>
        <family val="34"/>
      </rPr>
      <t>132 E MAPLE ST</t>
    </r>
  </si>
  <si>
    <r>
      <rPr>
        <sz val="11"/>
        <rFont val="Calibri"/>
        <family val="34"/>
      </rPr>
      <t>C0134</t>
    </r>
  </si>
  <si>
    <r>
      <rPr>
        <sz val="11"/>
        <rFont val="Calibri"/>
        <family val="34"/>
      </rPr>
      <t>134 E MAPLE ST</t>
    </r>
  </si>
  <si>
    <r>
      <rPr>
        <sz val="11"/>
        <rFont val="Calibri"/>
        <family val="34"/>
      </rPr>
      <t>C0136</t>
    </r>
  </si>
  <si>
    <r>
      <rPr>
        <sz val="11"/>
        <rFont val="Calibri"/>
        <family val="34"/>
      </rPr>
      <t>136 E MAPLE ST</t>
    </r>
  </si>
  <si>
    <r>
      <rPr>
        <sz val="11"/>
        <rFont val="Calibri"/>
        <family val="34"/>
      </rPr>
      <t>C0138</t>
    </r>
  </si>
  <si>
    <r>
      <rPr>
        <sz val="11"/>
        <rFont val="Calibri"/>
        <family val="34"/>
      </rPr>
      <t>138 E MAPLE ST</t>
    </r>
  </si>
  <si>
    <r>
      <rPr>
        <sz val="11"/>
        <rFont val="Calibri"/>
        <family val="34"/>
      </rPr>
      <t>C0140</t>
    </r>
  </si>
  <si>
    <r>
      <rPr>
        <sz val="11"/>
        <rFont val="Calibri"/>
        <family val="34"/>
      </rPr>
      <t>140 E MAPLE ST</t>
    </r>
  </si>
  <si>
    <r>
      <rPr>
        <sz val="11"/>
        <rFont val="Calibri"/>
        <family val="34"/>
      </rPr>
      <t>C0142</t>
    </r>
  </si>
  <si>
    <r>
      <rPr>
        <sz val="11"/>
        <rFont val="Calibri"/>
        <family val="34"/>
      </rPr>
      <t>142 E MAPLE ST</t>
    </r>
  </si>
  <si>
    <r>
      <rPr>
        <sz val="11"/>
        <rFont val="Calibri"/>
        <family val="34"/>
      </rPr>
      <t>C0144</t>
    </r>
  </si>
  <si>
    <r>
      <rPr>
        <sz val="11"/>
        <rFont val="Calibri"/>
        <family val="34"/>
      </rPr>
      <t>144 E MAPLE ST</t>
    </r>
  </si>
  <si>
    <r>
      <rPr>
        <sz val="11"/>
        <rFont val="Calibri"/>
        <family val="34"/>
      </rPr>
      <t>C0146</t>
    </r>
  </si>
  <si>
    <r>
      <rPr>
        <sz val="11"/>
        <rFont val="Calibri"/>
        <family val="34"/>
      </rPr>
      <t>146 E MAPLE ST</t>
    </r>
  </si>
  <si>
    <r>
      <rPr>
        <sz val="11"/>
        <rFont val="Calibri"/>
        <family val="34"/>
      </rPr>
      <t>C0148</t>
    </r>
  </si>
  <si>
    <r>
      <rPr>
        <sz val="11"/>
        <rFont val="Calibri"/>
        <family val="34"/>
      </rPr>
      <t>148 E MAPLE ST</t>
    </r>
  </si>
  <si>
    <r>
      <rPr>
        <sz val="11"/>
        <rFont val="Calibri"/>
        <family val="34"/>
      </rPr>
      <t>C0101</t>
    </r>
  </si>
  <si>
    <r>
      <rPr>
        <sz val="11"/>
        <rFont val="Calibri"/>
        <family val="34"/>
      </rPr>
      <t>323 WILLOW STREET</t>
    </r>
  </si>
  <si>
    <r>
      <rPr>
        <sz val="11"/>
        <rFont val="Calibri"/>
        <family val="34"/>
      </rPr>
      <t>C0103</t>
    </r>
  </si>
  <si>
    <r>
      <rPr>
        <sz val="11"/>
        <rFont val="Calibri"/>
        <family val="34"/>
      </rPr>
      <t>C0105</t>
    </r>
  </si>
  <si>
    <r>
      <rPr>
        <sz val="11"/>
        <rFont val="Calibri"/>
        <family val="34"/>
      </rPr>
      <t>C0107</t>
    </r>
  </si>
  <si>
    <r>
      <rPr>
        <sz val="11"/>
        <rFont val="Calibri"/>
        <family val="34"/>
      </rPr>
      <t>C0109</t>
    </r>
  </si>
  <si>
    <r>
      <rPr>
        <sz val="11"/>
        <rFont val="Calibri"/>
        <family val="34"/>
      </rPr>
      <t>C0111</t>
    </r>
  </si>
  <si>
    <r>
      <rPr>
        <sz val="11"/>
        <rFont val="Calibri"/>
        <family val="34"/>
      </rPr>
      <t>C0113</t>
    </r>
  </si>
  <si>
    <r>
      <rPr>
        <sz val="11"/>
        <rFont val="Calibri"/>
        <family val="34"/>
      </rPr>
      <t>C0201</t>
    </r>
  </si>
  <si>
    <r>
      <rPr>
        <sz val="11"/>
        <rFont val="Calibri"/>
        <family val="34"/>
      </rPr>
      <t>C0202</t>
    </r>
  </si>
  <si>
    <r>
      <rPr>
        <sz val="11"/>
        <rFont val="Calibri"/>
        <family val="34"/>
      </rPr>
      <t>C0203</t>
    </r>
  </si>
  <si>
    <r>
      <rPr>
        <sz val="11"/>
        <rFont val="Calibri"/>
        <family val="34"/>
      </rPr>
      <t>C0204</t>
    </r>
  </si>
  <si>
    <r>
      <rPr>
        <sz val="11"/>
        <rFont val="Calibri"/>
        <family val="34"/>
      </rPr>
      <t>C0205</t>
    </r>
  </si>
  <si>
    <r>
      <rPr>
        <sz val="11"/>
        <rFont val="Calibri"/>
        <family val="34"/>
      </rPr>
      <t>C0206</t>
    </r>
  </si>
  <si>
    <r>
      <rPr>
        <sz val="11"/>
        <rFont val="Calibri"/>
        <family val="34"/>
      </rPr>
      <t>C0207</t>
    </r>
  </si>
  <si>
    <r>
      <rPr>
        <sz val="11"/>
        <rFont val="Calibri"/>
        <family val="34"/>
      </rPr>
      <t>C0208</t>
    </r>
  </si>
  <si>
    <r>
      <rPr>
        <sz val="11"/>
        <rFont val="Calibri"/>
        <family val="34"/>
      </rPr>
      <t>C0209</t>
    </r>
  </si>
  <si>
    <r>
      <rPr>
        <sz val="11"/>
        <rFont val="Calibri"/>
        <family val="34"/>
      </rPr>
      <t>C0210</t>
    </r>
  </si>
  <si>
    <r>
      <rPr>
        <sz val="11"/>
        <rFont val="Calibri"/>
        <family val="34"/>
      </rPr>
      <t>C0211</t>
    </r>
  </si>
  <si>
    <r>
      <rPr>
        <sz val="11"/>
        <rFont val="Calibri"/>
        <family val="34"/>
      </rPr>
      <t>C0212</t>
    </r>
  </si>
  <si>
    <r>
      <rPr>
        <sz val="11"/>
        <rFont val="Calibri"/>
        <family val="34"/>
      </rPr>
      <t>C0213</t>
    </r>
  </si>
  <si>
    <r>
      <rPr>
        <sz val="11"/>
        <rFont val="Calibri"/>
        <family val="34"/>
      </rPr>
      <t>C0214</t>
    </r>
  </si>
  <si>
    <r>
      <rPr>
        <sz val="11"/>
        <rFont val="Calibri"/>
        <family val="34"/>
      </rPr>
      <t>C0301</t>
    </r>
  </si>
  <si>
    <r>
      <rPr>
        <sz val="11"/>
        <rFont val="Calibri"/>
        <family val="34"/>
      </rPr>
      <t>C0302</t>
    </r>
  </si>
  <si>
    <r>
      <rPr>
        <sz val="11"/>
        <rFont val="Calibri"/>
        <family val="34"/>
      </rPr>
      <t>C0303</t>
    </r>
  </si>
  <si>
    <r>
      <rPr>
        <sz val="11"/>
        <rFont val="Calibri"/>
        <family val="34"/>
      </rPr>
      <t>C0304</t>
    </r>
  </si>
  <si>
    <r>
      <rPr>
        <sz val="11"/>
        <rFont val="Calibri"/>
        <family val="34"/>
      </rPr>
      <t>C0305</t>
    </r>
  </si>
  <si>
    <r>
      <rPr>
        <sz val="11"/>
        <rFont val="Calibri"/>
        <family val="34"/>
      </rPr>
      <t>C0306</t>
    </r>
  </si>
  <si>
    <r>
      <rPr>
        <sz val="11"/>
        <rFont val="Calibri"/>
        <family val="34"/>
      </rPr>
      <t>C0307</t>
    </r>
  </si>
  <si>
    <r>
      <rPr>
        <sz val="11"/>
        <rFont val="Calibri"/>
        <family val="34"/>
      </rPr>
      <t>C0308</t>
    </r>
  </si>
  <si>
    <r>
      <rPr>
        <sz val="11"/>
        <rFont val="Calibri"/>
        <family val="34"/>
      </rPr>
      <t>C0309</t>
    </r>
  </si>
  <si>
    <r>
      <rPr>
        <sz val="11"/>
        <rFont val="Calibri"/>
        <family val="34"/>
      </rPr>
      <t>C0310</t>
    </r>
  </si>
  <si>
    <r>
      <rPr>
        <sz val="11"/>
        <rFont val="Calibri"/>
        <family val="34"/>
      </rPr>
      <t>C0311</t>
    </r>
  </si>
  <si>
    <r>
      <rPr>
        <sz val="11"/>
        <rFont val="Calibri"/>
        <family val="34"/>
      </rPr>
      <t>C0312</t>
    </r>
  </si>
  <si>
    <r>
      <rPr>
        <sz val="11"/>
        <rFont val="Calibri"/>
        <family val="34"/>
      </rPr>
      <t>C0313</t>
    </r>
  </si>
  <si>
    <r>
      <rPr>
        <sz val="11"/>
        <rFont val="Calibri"/>
        <family val="34"/>
      </rPr>
      <t>C0314</t>
    </r>
  </si>
  <si>
    <r>
      <rPr>
        <sz val="11"/>
        <rFont val="Calibri"/>
        <family val="34"/>
      </rPr>
      <t>1 LAWRENCE COURT</t>
    </r>
  </si>
  <si>
    <r>
      <rPr>
        <sz val="11"/>
        <rFont val="Calibri"/>
        <family val="34"/>
      </rPr>
      <t>2 LAWRENCE COURT</t>
    </r>
  </si>
  <si>
    <r>
      <rPr>
        <sz val="11"/>
        <rFont val="Calibri"/>
        <family val="34"/>
      </rPr>
      <t>3 LAWRENCE COURT</t>
    </r>
  </si>
  <si>
    <r>
      <rPr>
        <sz val="11"/>
        <rFont val="Calibri"/>
        <family val="34"/>
      </rPr>
      <t>4 LAWRENCE COURT</t>
    </r>
  </si>
  <si>
    <r>
      <rPr>
        <sz val="11"/>
        <rFont val="Calibri"/>
        <family val="34"/>
      </rPr>
      <t>5 LAWRENCE COURT</t>
    </r>
  </si>
  <si>
    <r>
      <rPr>
        <sz val="11"/>
        <rFont val="Calibri"/>
        <family val="34"/>
      </rPr>
      <t>6 LAWRENCE COURT</t>
    </r>
  </si>
  <si>
    <r>
      <rPr>
        <sz val="11"/>
        <rFont val="Calibri"/>
        <family val="34"/>
      </rPr>
      <t>7 LAWRENCE COURT</t>
    </r>
  </si>
  <si>
    <r>
      <rPr>
        <sz val="11"/>
        <rFont val="Calibri"/>
        <family val="34"/>
      </rPr>
      <t>8 LAWRENCE COURT</t>
    </r>
  </si>
  <si>
    <r>
      <rPr>
        <sz val="11"/>
        <rFont val="Calibri"/>
        <family val="34"/>
      </rPr>
      <t>9 LAWRENCE COURT</t>
    </r>
  </si>
  <si>
    <r>
      <rPr>
        <sz val="11"/>
        <rFont val="Calibri"/>
        <family val="34"/>
      </rPr>
      <t>10 LAWRENCE COURT</t>
    </r>
  </si>
  <si>
    <r>
      <rPr>
        <sz val="11"/>
        <rFont val="Calibri"/>
        <family val="34"/>
      </rPr>
      <t>11 LAWRENCE COURT</t>
    </r>
  </si>
  <si>
    <r>
      <rPr>
        <sz val="11"/>
        <rFont val="Calibri"/>
        <family val="34"/>
      </rPr>
      <t>12 LAWRENCE COURT</t>
    </r>
  </si>
  <si>
    <r>
      <rPr>
        <sz val="11"/>
        <rFont val="Calibri"/>
        <family val="34"/>
      </rPr>
      <t>13 LAWRENCE COURT</t>
    </r>
  </si>
  <si>
    <r>
      <rPr>
        <sz val="11"/>
        <rFont val="Calibri"/>
        <family val="34"/>
      </rPr>
      <t>1 LONDON COURT</t>
    </r>
  </si>
  <si>
    <r>
      <rPr>
        <sz val="11"/>
        <rFont val="Calibri"/>
        <family val="34"/>
      </rPr>
      <t>2 LONDON COURT</t>
    </r>
  </si>
  <si>
    <r>
      <rPr>
        <sz val="11"/>
        <rFont val="Calibri"/>
        <family val="34"/>
      </rPr>
      <t>3 LONDON COURT</t>
    </r>
  </si>
  <si>
    <r>
      <rPr>
        <sz val="11"/>
        <rFont val="Calibri"/>
        <family val="34"/>
      </rPr>
      <t>4 LONDON COURT</t>
    </r>
  </si>
  <si>
    <r>
      <rPr>
        <sz val="11"/>
        <rFont val="Calibri"/>
        <family val="34"/>
      </rPr>
      <t>5 LONDON COURT</t>
    </r>
  </si>
  <si>
    <r>
      <rPr>
        <sz val="11"/>
        <rFont val="Calibri"/>
        <family val="34"/>
      </rPr>
      <t>6 LONDON COURT</t>
    </r>
  </si>
  <si>
    <r>
      <rPr>
        <sz val="11"/>
        <rFont val="Calibri"/>
        <family val="34"/>
      </rPr>
      <t>7 LONDON COURT</t>
    </r>
  </si>
  <si>
    <r>
      <rPr>
        <sz val="11"/>
        <rFont val="Calibri"/>
        <family val="34"/>
      </rPr>
      <t>8 LONDON COURT</t>
    </r>
  </si>
  <si>
    <r>
      <rPr>
        <sz val="11"/>
        <rFont val="Calibri"/>
        <family val="34"/>
      </rPr>
      <t>9 LONDON COURT</t>
    </r>
  </si>
  <si>
    <r>
      <rPr>
        <sz val="11"/>
        <rFont val="Calibri"/>
        <family val="34"/>
      </rPr>
      <t>10 LONDON COURT</t>
    </r>
  </si>
  <si>
    <r>
      <rPr>
        <sz val="11"/>
        <rFont val="Calibri"/>
        <family val="34"/>
      </rPr>
      <t>11 LONDON COURT</t>
    </r>
  </si>
  <si>
    <r>
      <rPr>
        <sz val="11"/>
        <rFont val="Calibri"/>
        <family val="34"/>
      </rPr>
      <t>12 LONDON COURT</t>
    </r>
  </si>
  <si>
    <r>
      <rPr>
        <sz val="11"/>
        <rFont val="Calibri"/>
        <family val="34"/>
      </rPr>
      <t>1 ALCOTT COURT</t>
    </r>
  </si>
  <si>
    <r>
      <rPr>
        <sz val="11"/>
        <rFont val="Calibri"/>
        <family val="34"/>
      </rPr>
      <t>2 ALCOTT COURT</t>
    </r>
  </si>
  <si>
    <r>
      <rPr>
        <sz val="11"/>
        <rFont val="Calibri"/>
        <family val="34"/>
      </rPr>
      <t>3 ALCOTT COURT</t>
    </r>
  </si>
  <si>
    <r>
      <rPr>
        <sz val="11"/>
        <rFont val="Calibri"/>
        <family val="34"/>
      </rPr>
      <t>4 ALCOTT COURT</t>
    </r>
  </si>
  <si>
    <r>
      <rPr>
        <sz val="11"/>
        <rFont val="Calibri"/>
        <family val="34"/>
      </rPr>
      <t>5 ALCOTT COURT</t>
    </r>
  </si>
  <si>
    <r>
      <rPr>
        <sz val="11"/>
        <rFont val="Calibri"/>
        <family val="34"/>
      </rPr>
      <t>6 ALCOTT COURT</t>
    </r>
  </si>
  <si>
    <r>
      <rPr>
        <sz val="11"/>
        <rFont val="Calibri"/>
        <family val="34"/>
      </rPr>
      <t>7 ALCOTT COURT</t>
    </r>
  </si>
  <si>
    <r>
      <rPr>
        <sz val="11"/>
        <rFont val="Calibri"/>
        <family val="34"/>
      </rPr>
      <t>8 ALCOTT COURT</t>
    </r>
  </si>
  <si>
    <r>
      <rPr>
        <sz val="11"/>
        <rFont val="Calibri"/>
        <family val="34"/>
      </rPr>
      <t>9 ALCOTT COURT</t>
    </r>
  </si>
  <si>
    <r>
      <rPr>
        <sz val="11"/>
        <rFont val="Calibri"/>
        <family val="34"/>
      </rPr>
      <t>10 ALCOTT COURT</t>
    </r>
  </si>
  <si>
    <r>
      <rPr>
        <sz val="11"/>
        <rFont val="Calibri"/>
        <family val="34"/>
      </rPr>
      <t>11 ALCOTT COURT</t>
    </r>
  </si>
  <si>
    <r>
      <rPr>
        <sz val="11"/>
        <rFont val="Calibri"/>
        <family val="34"/>
      </rPr>
      <t>12 ALCOTT COURT</t>
    </r>
  </si>
  <si>
    <r>
      <rPr>
        <sz val="11"/>
        <rFont val="Calibri"/>
        <family val="34"/>
      </rPr>
      <t>C0401</t>
    </r>
  </si>
  <si>
    <r>
      <rPr>
        <sz val="11"/>
        <rFont val="Calibri"/>
        <family val="34"/>
      </rPr>
      <t>1 CARLYLE COURT</t>
    </r>
  </si>
  <si>
    <r>
      <rPr>
        <sz val="11"/>
        <rFont val="Calibri"/>
        <family val="34"/>
      </rPr>
      <t>C0402</t>
    </r>
  </si>
  <si>
    <r>
      <rPr>
        <sz val="11"/>
        <rFont val="Calibri"/>
        <family val="34"/>
      </rPr>
      <t>2 CARLYLE COURT</t>
    </r>
  </si>
  <si>
    <r>
      <rPr>
        <sz val="11"/>
        <rFont val="Calibri"/>
        <family val="34"/>
      </rPr>
      <t>C0403</t>
    </r>
  </si>
  <si>
    <r>
      <rPr>
        <sz val="11"/>
        <rFont val="Calibri"/>
        <family val="34"/>
      </rPr>
      <t>3 CARLYLE COURT</t>
    </r>
  </si>
  <si>
    <r>
      <rPr>
        <sz val="11"/>
        <rFont val="Calibri"/>
        <family val="34"/>
      </rPr>
      <t>C0404</t>
    </r>
  </si>
  <si>
    <r>
      <rPr>
        <sz val="11"/>
        <rFont val="Calibri"/>
        <family val="34"/>
      </rPr>
      <t>4 CARLYLE COURT</t>
    </r>
  </si>
  <si>
    <r>
      <rPr>
        <sz val="11"/>
        <rFont val="Calibri"/>
        <family val="34"/>
      </rPr>
      <t>C0405</t>
    </r>
  </si>
  <si>
    <r>
      <rPr>
        <sz val="11"/>
        <rFont val="Calibri"/>
        <family val="34"/>
      </rPr>
      <t>5 CARLYLE COURT</t>
    </r>
  </si>
  <si>
    <r>
      <rPr>
        <sz val="11"/>
        <rFont val="Calibri"/>
        <family val="34"/>
      </rPr>
      <t>C0406</t>
    </r>
  </si>
  <si>
    <r>
      <rPr>
        <sz val="11"/>
        <rFont val="Calibri"/>
        <family val="34"/>
      </rPr>
      <t>6 CARLYLE COURT</t>
    </r>
  </si>
  <si>
    <r>
      <rPr>
        <sz val="11"/>
        <rFont val="Calibri"/>
        <family val="34"/>
      </rPr>
      <t>C0407</t>
    </r>
  </si>
  <si>
    <r>
      <rPr>
        <sz val="11"/>
        <rFont val="Calibri"/>
        <family val="34"/>
      </rPr>
      <t>7 CARLYLE COURT</t>
    </r>
  </si>
  <si>
    <r>
      <rPr>
        <sz val="11"/>
        <rFont val="Calibri"/>
        <family val="34"/>
      </rPr>
      <t>C0408</t>
    </r>
  </si>
  <si>
    <r>
      <rPr>
        <sz val="11"/>
        <rFont val="Calibri"/>
        <family val="34"/>
      </rPr>
      <t>8 CARLYLE COURT</t>
    </r>
  </si>
  <si>
    <r>
      <rPr>
        <sz val="11"/>
        <rFont val="Calibri"/>
        <family val="34"/>
      </rPr>
      <t>C0409</t>
    </r>
  </si>
  <si>
    <r>
      <rPr>
        <sz val="11"/>
        <rFont val="Calibri"/>
        <family val="34"/>
      </rPr>
      <t>9 CARLYLE COURT</t>
    </r>
  </si>
  <si>
    <r>
      <rPr>
        <sz val="11"/>
        <rFont val="Calibri"/>
        <family val="34"/>
      </rPr>
      <t>C0410</t>
    </r>
  </si>
  <si>
    <r>
      <rPr>
        <sz val="11"/>
        <rFont val="Calibri"/>
        <family val="34"/>
      </rPr>
      <t>10 CARLYLE COURT</t>
    </r>
  </si>
  <si>
    <r>
      <rPr>
        <sz val="11"/>
        <rFont val="Calibri"/>
        <family val="34"/>
      </rPr>
      <t>C0411</t>
    </r>
  </si>
  <si>
    <r>
      <rPr>
        <sz val="11"/>
        <rFont val="Calibri"/>
        <family val="34"/>
      </rPr>
      <t>11 CARLYLE COURT</t>
    </r>
  </si>
  <si>
    <r>
      <rPr>
        <sz val="11"/>
        <rFont val="Calibri"/>
        <family val="34"/>
      </rPr>
      <t>C0412</t>
    </r>
  </si>
  <si>
    <r>
      <rPr>
        <sz val="11"/>
        <rFont val="Calibri"/>
        <family val="34"/>
      </rPr>
      <t>12 CARLYLE COURT</t>
    </r>
  </si>
  <si>
    <r>
      <rPr>
        <sz val="11"/>
        <rFont val="Calibri"/>
        <family val="34"/>
      </rPr>
      <t>C0413</t>
    </r>
  </si>
  <si>
    <r>
      <rPr>
        <sz val="11"/>
        <rFont val="Calibri"/>
        <family val="34"/>
      </rPr>
      <t>13 CARLYLE COURT</t>
    </r>
  </si>
  <si>
    <r>
      <rPr>
        <sz val="11"/>
        <rFont val="Calibri"/>
        <family val="34"/>
      </rPr>
      <t>C0414</t>
    </r>
  </si>
  <si>
    <r>
      <rPr>
        <sz val="11"/>
        <rFont val="Calibri"/>
        <family val="34"/>
      </rPr>
      <t>14 CARLYLE COURT</t>
    </r>
  </si>
  <si>
    <r>
      <rPr>
        <sz val="11"/>
        <rFont val="Calibri"/>
        <family val="34"/>
      </rPr>
      <t>C0415</t>
    </r>
  </si>
  <si>
    <r>
      <rPr>
        <sz val="11"/>
        <rFont val="Calibri"/>
        <family val="34"/>
      </rPr>
      <t>15 CARLYLE COURT</t>
    </r>
  </si>
  <si>
    <r>
      <rPr>
        <sz val="11"/>
        <rFont val="Calibri"/>
        <family val="34"/>
      </rPr>
      <t>C0416</t>
    </r>
  </si>
  <si>
    <r>
      <rPr>
        <sz val="11"/>
        <rFont val="Calibri"/>
        <family val="34"/>
      </rPr>
      <t>16 CARLYLE COURT</t>
    </r>
  </si>
  <si>
    <r>
      <rPr>
        <sz val="11"/>
        <rFont val="Calibri"/>
        <family val="34"/>
      </rPr>
      <t>C0501</t>
    </r>
  </si>
  <si>
    <r>
      <rPr>
        <sz val="11"/>
        <rFont val="Calibri"/>
        <family val="34"/>
      </rPr>
      <t>1 WADSWORTH COURT</t>
    </r>
  </si>
  <si>
    <r>
      <rPr>
        <sz val="11"/>
        <rFont val="Calibri"/>
        <family val="34"/>
      </rPr>
      <t>C0502</t>
    </r>
  </si>
  <si>
    <r>
      <rPr>
        <sz val="11"/>
        <rFont val="Calibri"/>
        <family val="34"/>
      </rPr>
      <t>2 WADSWORTH COURT</t>
    </r>
  </si>
  <si>
    <r>
      <rPr>
        <sz val="11"/>
        <rFont val="Calibri"/>
        <family val="34"/>
      </rPr>
      <t>C0503</t>
    </r>
  </si>
  <si>
    <r>
      <rPr>
        <sz val="11"/>
        <rFont val="Calibri"/>
        <family val="34"/>
      </rPr>
      <t>3 WADSWORTH COURT</t>
    </r>
  </si>
  <si>
    <r>
      <rPr>
        <sz val="11"/>
        <rFont val="Calibri"/>
        <family val="34"/>
      </rPr>
      <t>C0504</t>
    </r>
  </si>
  <si>
    <r>
      <rPr>
        <sz val="11"/>
        <rFont val="Calibri"/>
        <family val="34"/>
      </rPr>
      <t>4 WADSWORTH COURT</t>
    </r>
  </si>
  <si>
    <r>
      <rPr>
        <sz val="11"/>
        <rFont val="Calibri"/>
        <family val="34"/>
      </rPr>
      <t>C0505</t>
    </r>
  </si>
  <si>
    <r>
      <rPr>
        <sz val="11"/>
        <rFont val="Calibri"/>
        <family val="34"/>
      </rPr>
      <t>5 WADSWORTH COURT</t>
    </r>
  </si>
  <si>
    <r>
      <rPr>
        <sz val="11"/>
        <rFont val="Calibri"/>
        <family val="34"/>
      </rPr>
      <t>C0506</t>
    </r>
  </si>
  <si>
    <r>
      <rPr>
        <sz val="11"/>
        <rFont val="Calibri"/>
        <family val="34"/>
      </rPr>
      <t>6 WADSWORTH COURT</t>
    </r>
  </si>
  <si>
    <r>
      <rPr>
        <sz val="11"/>
        <rFont val="Calibri"/>
        <family val="34"/>
      </rPr>
      <t>C0507</t>
    </r>
  </si>
  <si>
    <r>
      <rPr>
        <sz val="11"/>
        <rFont val="Calibri"/>
        <family val="34"/>
      </rPr>
      <t>7 WADSWORTH COURT</t>
    </r>
  </si>
  <si>
    <r>
      <rPr>
        <sz val="11"/>
        <rFont val="Calibri"/>
        <family val="34"/>
      </rPr>
      <t>C0508</t>
    </r>
  </si>
  <si>
    <r>
      <rPr>
        <sz val="11"/>
        <rFont val="Calibri"/>
        <family val="34"/>
      </rPr>
      <t>8 WADSWORTH COURT</t>
    </r>
  </si>
  <si>
    <r>
      <rPr>
        <sz val="11"/>
        <rFont val="Calibri"/>
        <family val="34"/>
      </rPr>
      <t>C0509</t>
    </r>
  </si>
  <si>
    <r>
      <rPr>
        <sz val="11"/>
        <rFont val="Calibri"/>
        <family val="34"/>
      </rPr>
      <t>9 WADSWORTH COURT</t>
    </r>
  </si>
  <si>
    <r>
      <rPr>
        <sz val="11"/>
        <rFont val="Calibri"/>
        <family val="34"/>
      </rPr>
      <t>C0510</t>
    </r>
  </si>
  <si>
    <r>
      <rPr>
        <sz val="11"/>
        <rFont val="Calibri"/>
        <family val="34"/>
      </rPr>
      <t>10 WADSWORTH COURT</t>
    </r>
  </si>
  <si>
    <r>
      <rPr>
        <sz val="11"/>
        <rFont val="Calibri"/>
        <family val="34"/>
      </rPr>
      <t>C0511</t>
    </r>
  </si>
  <si>
    <r>
      <rPr>
        <sz val="11"/>
        <rFont val="Calibri"/>
        <family val="34"/>
      </rPr>
      <t>11 WADSWORTH COURT</t>
    </r>
  </si>
  <si>
    <r>
      <rPr>
        <sz val="11"/>
        <rFont val="Calibri"/>
        <family val="34"/>
      </rPr>
      <t>C0512</t>
    </r>
  </si>
  <si>
    <r>
      <rPr>
        <sz val="11"/>
        <rFont val="Calibri"/>
        <family val="34"/>
      </rPr>
      <t>12 WADSWORTH COURT</t>
    </r>
  </si>
  <si>
    <r>
      <rPr>
        <sz val="11"/>
        <rFont val="Calibri"/>
        <family val="34"/>
      </rPr>
      <t>C0601</t>
    </r>
  </si>
  <si>
    <r>
      <rPr>
        <sz val="11"/>
        <rFont val="Calibri"/>
        <family val="34"/>
      </rPr>
      <t>1 MILLAY COURT</t>
    </r>
  </si>
  <si>
    <r>
      <rPr>
        <sz val="11"/>
        <rFont val="Calibri"/>
        <family val="34"/>
      </rPr>
      <t>C0602</t>
    </r>
  </si>
  <si>
    <r>
      <rPr>
        <sz val="11"/>
        <rFont val="Calibri"/>
        <family val="34"/>
      </rPr>
      <t>2 MILLAY COURT</t>
    </r>
  </si>
  <si>
    <r>
      <rPr>
        <sz val="11"/>
        <rFont val="Calibri"/>
        <family val="34"/>
      </rPr>
      <t>C0603</t>
    </r>
  </si>
  <si>
    <r>
      <rPr>
        <sz val="11"/>
        <rFont val="Calibri"/>
        <family val="34"/>
      </rPr>
      <t>3 MILLAY COURT</t>
    </r>
  </si>
  <si>
    <r>
      <rPr>
        <sz val="11"/>
        <rFont val="Calibri"/>
        <family val="34"/>
      </rPr>
      <t>C0604</t>
    </r>
  </si>
  <si>
    <r>
      <rPr>
        <sz val="11"/>
        <rFont val="Calibri"/>
        <family val="34"/>
      </rPr>
      <t>4 MILLAY COURT</t>
    </r>
  </si>
  <si>
    <r>
      <rPr>
        <sz val="11"/>
        <rFont val="Calibri"/>
        <family val="34"/>
      </rPr>
      <t>C0605</t>
    </r>
  </si>
  <si>
    <r>
      <rPr>
        <sz val="11"/>
        <rFont val="Calibri"/>
        <family val="34"/>
      </rPr>
      <t>5 MILLAY COURT</t>
    </r>
  </si>
  <si>
    <r>
      <rPr>
        <sz val="11"/>
        <rFont val="Calibri"/>
        <family val="34"/>
      </rPr>
      <t>C0606</t>
    </r>
  </si>
  <si>
    <r>
      <rPr>
        <sz val="11"/>
        <rFont val="Calibri"/>
        <family val="34"/>
      </rPr>
      <t>6 MILLAY COURT</t>
    </r>
  </si>
  <si>
    <r>
      <rPr>
        <sz val="11"/>
        <rFont val="Calibri"/>
        <family val="34"/>
      </rPr>
      <t>C0607</t>
    </r>
  </si>
  <si>
    <r>
      <rPr>
        <sz val="11"/>
        <rFont val="Calibri"/>
        <family val="34"/>
      </rPr>
      <t>7 MILLAY COURT</t>
    </r>
  </si>
  <si>
    <r>
      <rPr>
        <sz val="11"/>
        <rFont val="Calibri"/>
        <family val="34"/>
      </rPr>
      <t>C0608</t>
    </r>
  </si>
  <si>
    <r>
      <rPr>
        <sz val="11"/>
        <rFont val="Calibri"/>
        <family val="34"/>
      </rPr>
      <t>8 MILLAY COURT</t>
    </r>
  </si>
  <si>
    <r>
      <rPr>
        <sz val="11"/>
        <rFont val="Calibri"/>
        <family val="34"/>
      </rPr>
      <t>C0609</t>
    </r>
  </si>
  <si>
    <r>
      <rPr>
        <sz val="11"/>
        <rFont val="Calibri"/>
        <family val="34"/>
      </rPr>
      <t>9 MILLAY COURT</t>
    </r>
  </si>
  <si>
    <r>
      <rPr>
        <sz val="11"/>
        <rFont val="Calibri"/>
        <family val="34"/>
      </rPr>
      <t>C0610</t>
    </r>
  </si>
  <si>
    <r>
      <rPr>
        <sz val="11"/>
        <rFont val="Calibri"/>
        <family val="34"/>
      </rPr>
      <t>10 MILLAY COURT</t>
    </r>
  </si>
  <si>
    <r>
      <rPr>
        <sz val="11"/>
        <rFont val="Calibri"/>
        <family val="34"/>
      </rPr>
      <t>C0611</t>
    </r>
  </si>
  <si>
    <r>
      <rPr>
        <sz val="11"/>
        <rFont val="Calibri"/>
        <family val="34"/>
      </rPr>
      <t>11 MILLAY COURT</t>
    </r>
  </si>
  <si>
    <r>
      <rPr>
        <sz val="11"/>
        <rFont val="Calibri"/>
        <family val="34"/>
      </rPr>
      <t>C0612</t>
    </r>
  </si>
  <si>
    <r>
      <rPr>
        <sz val="11"/>
        <rFont val="Calibri"/>
        <family val="34"/>
      </rPr>
      <t>12 MILLAY COURT</t>
    </r>
  </si>
  <si>
    <r>
      <rPr>
        <sz val="11"/>
        <rFont val="Calibri"/>
        <family val="34"/>
      </rPr>
      <t>C0613</t>
    </r>
  </si>
  <si>
    <r>
      <rPr>
        <sz val="11"/>
        <rFont val="Calibri"/>
        <family val="34"/>
      </rPr>
      <t>13 MILLAY COURT</t>
    </r>
  </si>
  <si>
    <r>
      <rPr>
        <sz val="11"/>
        <rFont val="Calibri"/>
        <family val="34"/>
      </rPr>
      <t>C0701</t>
    </r>
  </si>
  <si>
    <r>
      <rPr>
        <sz val="11"/>
        <rFont val="Calibri"/>
        <family val="34"/>
      </rPr>
      <t>1 LOWELL COURT</t>
    </r>
  </si>
  <si>
    <r>
      <rPr>
        <sz val="11"/>
        <rFont val="Calibri"/>
        <family val="34"/>
      </rPr>
      <t>C0702</t>
    </r>
  </si>
  <si>
    <r>
      <rPr>
        <sz val="11"/>
        <rFont val="Calibri"/>
        <family val="34"/>
      </rPr>
      <t>2 LOWELL COURT</t>
    </r>
  </si>
  <si>
    <r>
      <rPr>
        <sz val="11"/>
        <rFont val="Calibri"/>
        <family val="34"/>
      </rPr>
      <t>C0703</t>
    </r>
  </si>
  <si>
    <r>
      <rPr>
        <sz val="11"/>
        <rFont val="Calibri"/>
        <family val="34"/>
      </rPr>
      <t>3 LOWELL COURT</t>
    </r>
  </si>
  <si>
    <r>
      <rPr>
        <sz val="11"/>
        <rFont val="Calibri"/>
        <family val="34"/>
      </rPr>
      <t>C0704</t>
    </r>
  </si>
  <si>
    <r>
      <rPr>
        <sz val="11"/>
        <rFont val="Calibri"/>
        <family val="34"/>
      </rPr>
      <t>4 LOWELL COURT</t>
    </r>
  </si>
  <si>
    <r>
      <rPr>
        <sz val="11"/>
        <rFont val="Calibri"/>
        <family val="34"/>
      </rPr>
      <t>C0705</t>
    </r>
  </si>
  <si>
    <r>
      <rPr>
        <sz val="11"/>
        <rFont val="Calibri"/>
        <family val="34"/>
      </rPr>
      <t>5 LOWELL COURT</t>
    </r>
  </si>
  <si>
    <r>
      <rPr>
        <sz val="11"/>
        <rFont val="Calibri"/>
        <family val="34"/>
      </rPr>
      <t>C0706</t>
    </r>
  </si>
  <si>
    <r>
      <rPr>
        <sz val="11"/>
        <rFont val="Calibri"/>
        <family val="34"/>
      </rPr>
      <t>6 LOWELL COURT</t>
    </r>
  </si>
  <si>
    <r>
      <rPr>
        <sz val="11"/>
        <rFont val="Calibri"/>
        <family val="34"/>
      </rPr>
      <t>C0707</t>
    </r>
  </si>
  <si>
    <r>
      <rPr>
        <sz val="11"/>
        <rFont val="Calibri"/>
        <family val="34"/>
      </rPr>
      <t>7 LOWELL COURT</t>
    </r>
  </si>
  <si>
    <r>
      <rPr>
        <sz val="11"/>
        <rFont val="Calibri"/>
        <family val="34"/>
      </rPr>
      <t>C0708</t>
    </r>
  </si>
  <si>
    <r>
      <rPr>
        <sz val="11"/>
        <rFont val="Calibri"/>
        <family val="34"/>
      </rPr>
      <t>8 LOWELL COURT</t>
    </r>
  </si>
  <si>
    <r>
      <rPr>
        <sz val="11"/>
        <rFont val="Calibri"/>
        <family val="34"/>
      </rPr>
      <t>C0709</t>
    </r>
  </si>
  <si>
    <r>
      <rPr>
        <sz val="11"/>
        <rFont val="Calibri"/>
        <family val="34"/>
      </rPr>
      <t>9 LOWELL COURT</t>
    </r>
  </si>
  <si>
    <r>
      <rPr>
        <sz val="11"/>
        <rFont val="Calibri"/>
        <family val="34"/>
      </rPr>
      <t>C0710</t>
    </r>
  </si>
  <si>
    <r>
      <rPr>
        <sz val="11"/>
        <rFont val="Calibri"/>
        <family val="34"/>
      </rPr>
      <t>10 LOWELL COURT</t>
    </r>
  </si>
  <si>
    <r>
      <rPr>
        <sz val="11"/>
        <rFont val="Calibri"/>
        <family val="34"/>
      </rPr>
      <t>C0711</t>
    </r>
  </si>
  <si>
    <r>
      <rPr>
        <sz val="11"/>
        <rFont val="Calibri"/>
        <family val="34"/>
      </rPr>
      <t>11 LOWELL COURT</t>
    </r>
  </si>
  <si>
    <r>
      <rPr>
        <sz val="11"/>
        <rFont val="Calibri"/>
        <family val="34"/>
      </rPr>
      <t>C0712</t>
    </r>
  </si>
  <si>
    <r>
      <rPr>
        <sz val="11"/>
        <rFont val="Calibri"/>
        <family val="34"/>
      </rPr>
      <t>12 LOWELL COURT</t>
    </r>
  </si>
  <si>
    <r>
      <rPr>
        <sz val="11"/>
        <rFont val="Calibri"/>
        <family val="34"/>
      </rPr>
      <t>C0713</t>
    </r>
  </si>
  <si>
    <r>
      <rPr>
        <sz val="11"/>
        <rFont val="Calibri"/>
        <family val="34"/>
      </rPr>
      <t>13 LOWELL COURT</t>
    </r>
  </si>
  <si>
    <r>
      <rPr>
        <sz val="11"/>
        <rFont val="Calibri"/>
        <family val="34"/>
      </rPr>
      <t>C0714</t>
    </r>
  </si>
  <si>
    <r>
      <rPr>
        <sz val="11"/>
        <rFont val="Calibri"/>
        <family val="34"/>
      </rPr>
      <t>14 LOWELL COURT</t>
    </r>
  </si>
  <si>
    <r>
      <rPr>
        <sz val="11"/>
        <rFont val="Calibri"/>
        <family val="34"/>
      </rPr>
      <t>C0715</t>
    </r>
  </si>
  <si>
    <r>
      <rPr>
        <sz val="11"/>
        <rFont val="Calibri"/>
        <family val="34"/>
      </rPr>
      <t>15 LOWELL COURT</t>
    </r>
  </si>
  <si>
    <r>
      <rPr>
        <sz val="11"/>
        <rFont val="Calibri"/>
        <family val="34"/>
      </rPr>
      <t>C0716</t>
    </r>
  </si>
  <si>
    <r>
      <rPr>
        <sz val="11"/>
        <rFont val="Calibri"/>
        <family val="34"/>
      </rPr>
      <t>16 LOWELL COURT</t>
    </r>
  </si>
  <si>
    <r>
      <rPr>
        <sz val="11"/>
        <rFont val="Calibri"/>
        <family val="34"/>
      </rPr>
      <t>C0717</t>
    </r>
  </si>
  <si>
    <r>
      <rPr>
        <sz val="11"/>
        <rFont val="Calibri"/>
        <family val="34"/>
      </rPr>
      <t>17 LOWELL COURT</t>
    </r>
  </si>
  <si>
    <r>
      <rPr>
        <sz val="11"/>
        <rFont val="Calibri"/>
        <family val="34"/>
      </rPr>
      <t>C0718</t>
    </r>
  </si>
  <si>
    <r>
      <rPr>
        <sz val="11"/>
        <rFont val="Calibri"/>
        <family val="34"/>
      </rPr>
      <t>18 LOWELL COURT</t>
    </r>
  </si>
  <si>
    <r>
      <rPr>
        <sz val="11"/>
        <rFont val="Calibri"/>
        <family val="34"/>
      </rPr>
      <t>C0801</t>
    </r>
  </si>
  <si>
    <r>
      <rPr>
        <sz val="11"/>
        <rFont val="Calibri"/>
        <family val="34"/>
      </rPr>
      <t>1 SANDBURG COURT</t>
    </r>
  </si>
  <si>
    <r>
      <rPr>
        <sz val="11"/>
        <rFont val="Calibri"/>
        <family val="34"/>
      </rPr>
      <t>C0802</t>
    </r>
  </si>
  <si>
    <r>
      <rPr>
        <sz val="11"/>
        <rFont val="Calibri"/>
        <family val="34"/>
      </rPr>
      <t>2 SANDBURG COURT</t>
    </r>
  </si>
  <si>
    <r>
      <rPr>
        <sz val="11"/>
        <rFont val="Calibri"/>
        <family val="34"/>
      </rPr>
      <t>C0803</t>
    </r>
  </si>
  <si>
    <r>
      <rPr>
        <sz val="11"/>
        <rFont val="Calibri"/>
        <family val="34"/>
      </rPr>
      <t>3 SANDBURG COURT</t>
    </r>
  </si>
  <si>
    <r>
      <rPr>
        <sz val="11"/>
        <rFont val="Calibri"/>
        <family val="34"/>
      </rPr>
      <t>C0804</t>
    </r>
  </si>
  <si>
    <r>
      <rPr>
        <sz val="11"/>
        <rFont val="Calibri"/>
        <family val="34"/>
      </rPr>
      <t>4 SANDBURG COURT</t>
    </r>
  </si>
  <si>
    <r>
      <rPr>
        <sz val="11"/>
        <rFont val="Calibri"/>
        <family val="34"/>
      </rPr>
      <t>C0805</t>
    </r>
  </si>
  <si>
    <r>
      <rPr>
        <sz val="11"/>
        <rFont val="Calibri"/>
        <family val="34"/>
      </rPr>
      <t>5 SANDBURG COURT</t>
    </r>
  </si>
  <si>
    <r>
      <rPr>
        <sz val="11"/>
        <rFont val="Calibri"/>
        <family val="34"/>
      </rPr>
      <t>C0806</t>
    </r>
  </si>
  <si>
    <r>
      <rPr>
        <sz val="11"/>
        <rFont val="Calibri"/>
        <family val="34"/>
      </rPr>
      <t>6 SANDBURG COURT</t>
    </r>
  </si>
  <si>
    <r>
      <rPr>
        <sz val="11"/>
        <rFont val="Calibri"/>
        <family val="34"/>
      </rPr>
      <t>C0807</t>
    </r>
  </si>
  <si>
    <r>
      <rPr>
        <sz val="11"/>
        <rFont val="Calibri"/>
        <family val="34"/>
      </rPr>
      <t>7 SANDBURG COURT</t>
    </r>
  </si>
  <si>
    <r>
      <rPr>
        <sz val="11"/>
        <rFont val="Calibri"/>
        <family val="34"/>
      </rPr>
      <t>C0808</t>
    </r>
  </si>
  <si>
    <r>
      <rPr>
        <sz val="11"/>
        <rFont val="Calibri"/>
        <family val="34"/>
      </rPr>
      <t>8 SANDBURG COURT</t>
    </r>
  </si>
  <si>
    <r>
      <rPr>
        <sz val="11"/>
        <rFont val="Calibri"/>
        <family val="34"/>
      </rPr>
      <t>C0809</t>
    </r>
  </si>
  <si>
    <r>
      <rPr>
        <sz val="11"/>
        <rFont val="Calibri"/>
        <family val="34"/>
      </rPr>
      <t>9 SANDBURG COURT</t>
    </r>
  </si>
  <si>
    <r>
      <rPr>
        <sz val="11"/>
        <rFont val="Calibri"/>
        <family val="34"/>
      </rPr>
      <t>C0810</t>
    </r>
  </si>
  <si>
    <r>
      <rPr>
        <sz val="11"/>
        <rFont val="Calibri"/>
        <family val="34"/>
      </rPr>
      <t>10 SANDBURG COURT</t>
    </r>
  </si>
  <si>
    <r>
      <rPr>
        <sz val="11"/>
        <rFont val="Calibri"/>
        <family val="34"/>
      </rPr>
      <t>C0811</t>
    </r>
  </si>
  <si>
    <r>
      <rPr>
        <sz val="11"/>
        <rFont val="Calibri"/>
        <family val="34"/>
      </rPr>
      <t>11 SANDBURG COURT</t>
    </r>
  </si>
  <si>
    <r>
      <rPr>
        <sz val="11"/>
        <rFont val="Calibri"/>
        <family val="34"/>
      </rPr>
      <t>C0812</t>
    </r>
  </si>
  <si>
    <r>
      <rPr>
        <sz val="11"/>
        <rFont val="Calibri"/>
        <family val="34"/>
      </rPr>
      <t>12 SANDBURG COURT</t>
    </r>
  </si>
  <si>
    <r>
      <rPr>
        <sz val="11"/>
        <rFont val="Calibri"/>
        <family val="34"/>
      </rPr>
      <t>C0813</t>
    </r>
  </si>
  <si>
    <r>
      <rPr>
        <sz val="11"/>
        <rFont val="Calibri"/>
        <family val="34"/>
      </rPr>
      <t>13 SANDBURG COURT</t>
    </r>
  </si>
  <si>
    <r>
      <rPr>
        <sz val="11"/>
        <rFont val="Calibri"/>
        <family val="34"/>
      </rPr>
      <t>C0814</t>
    </r>
  </si>
  <si>
    <r>
      <rPr>
        <sz val="11"/>
        <rFont val="Calibri"/>
        <family val="34"/>
      </rPr>
      <t>14 SANDBURG COURT</t>
    </r>
  </si>
  <si>
    <r>
      <rPr>
        <sz val="11"/>
        <rFont val="Calibri"/>
        <family val="34"/>
      </rPr>
      <t>C0815</t>
    </r>
  </si>
  <si>
    <r>
      <rPr>
        <sz val="11"/>
        <rFont val="Calibri"/>
        <family val="34"/>
      </rPr>
      <t>15 SANDBURG COURT</t>
    </r>
  </si>
  <si>
    <r>
      <rPr>
        <sz val="11"/>
        <rFont val="Calibri"/>
        <family val="34"/>
      </rPr>
      <t>C0816</t>
    </r>
  </si>
  <si>
    <r>
      <rPr>
        <sz val="11"/>
        <rFont val="Calibri"/>
        <family val="34"/>
      </rPr>
      <t>16 SANDBURG COURT</t>
    </r>
  </si>
  <si>
    <r>
      <rPr>
        <sz val="11"/>
        <rFont val="Calibri"/>
        <family val="34"/>
      </rPr>
      <t>C0817</t>
    </r>
  </si>
  <si>
    <r>
      <rPr>
        <sz val="11"/>
        <rFont val="Calibri"/>
        <family val="34"/>
      </rPr>
      <t>17 SANDBURG COURT</t>
    </r>
  </si>
  <si>
    <r>
      <rPr>
        <sz val="11"/>
        <rFont val="Calibri"/>
        <family val="34"/>
      </rPr>
      <t>C0818</t>
    </r>
  </si>
  <si>
    <r>
      <rPr>
        <sz val="11"/>
        <rFont val="Calibri"/>
        <family val="34"/>
      </rPr>
      <t>18 SANDBURG COURT</t>
    </r>
  </si>
  <si>
    <r>
      <rPr>
        <sz val="11"/>
        <rFont val="Calibri"/>
        <family val="34"/>
      </rPr>
      <t>C0901</t>
    </r>
  </si>
  <si>
    <r>
      <rPr>
        <sz val="11"/>
        <rFont val="Calibri"/>
        <family val="34"/>
      </rPr>
      <t>1 ELIOT COURT</t>
    </r>
  </si>
  <si>
    <r>
      <rPr>
        <sz val="11"/>
        <rFont val="Calibri"/>
        <family val="34"/>
      </rPr>
      <t>C0902</t>
    </r>
  </si>
  <si>
    <r>
      <rPr>
        <sz val="11"/>
        <rFont val="Calibri"/>
        <family val="34"/>
      </rPr>
      <t>2 ELIOT COURT</t>
    </r>
  </si>
  <si>
    <r>
      <rPr>
        <sz val="11"/>
        <rFont val="Calibri"/>
        <family val="34"/>
      </rPr>
      <t>C0903</t>
    </r>
  </si>
  <si>
    <r>
      <rPr>
        <sz val="11"/>
        <rFont val="Calibri"/>
        <family val="34"/>
      </rPr>
      <t>3 ELIOT COURT</t>
    </r>
  </si>
  <si>
    <r>
      <rPr>
        <sz val="11"/>
        <rFont val="Calibri"/>
        <family val="34"/>
      </rPr>
      <t>C0904</t>
    </r>
  </si>
  <si>
    <r>
      <rPr>
        <sz val="11"/>
        <rFont val="Calibri"/>
        <family val="34"/>
      </rPr>
      <t>4 ELIOT COURT</t>
    </r>
  </si>
  <si>
    <r>
      <rPr>
        <sz val="11"/>
        <rFont val="Calibri"/>
        <family val="34"/>
      </rPr>
      <t>C0905</t>
    </r>
  </si>
  <si>
    <r>
      <rPr>
        <sz val="11"/>
        <rFont val="Calibri"/>
        <family val="34"/>
      </rPr>
      <t>5 ELIOT COURT</t>
    </r>
  </si>
  <si>
    <r>
      <rPr>
        <sz val="11"/>
        <rFont val="Calibri"/>
        <family val="34"/>
      </rPr>
      <t>C0906</t>
    </r>
  </si>
  <si>
    <r>
      <rPr>
        <sz val="11"/>
        <rFont val="Calibri"/>
        <family val="34"/>
      </rPr>
      <t>6 ELIOT COURT</t>
    </r>
  </si>
  <si>
    <r>
      <rPr>
        <sz val="11"/>
        <rFont val="Calibri"/>
        <family val="34"/>
      </rPr>
      <t>C0907</t>
    </r>
  </si>
  <si>
    <r>
      <rPr>
        <sz val="11"/>
        <rFont val="Calibri"/>
        <family val="34"/>
      </rPr>
      <t>7 ELIOT COURT</t>
    </r>
  </si>
  <si>
    <r>
      <rPr>
        <sz val="11"/>
        <rFont val="Calibri"/>
        <family val="34"/>
      </rPr>
      <t>C0908</t>
    </r>
  </si>
  <si>
    <r>
      <rPr>
        <sz val="11"/>
        <rFont val="Calibri"/>
        <family val="34"/>
      </rPr>
      <t>8 ELIOT COURT</t>
    </r>
  </si>
  <si>
    <r>
      <rPr>
        <sz val="11"/>
        <rFont val="Calibri"/>
        <family val="34"/>
      </rPr>
      <t>C0909</t>
    </r>
  </si>
  <si>
    <r>
      <rPr>
        <sz val="11"/>
        <rFont val="Calibri"/>
        <family val="34"/>
      </rPr>
      <t>9 ELIOT COURT</t>
    </r>
  </si>
  <si>
    <r>
      <rPr>
        <sz val="11"/>
        <rFont val="Calibri"/>
        <family val="34"/>
      </rPr>
      <t>C0910</t>
    </r>
  </si>
  <si>
    <r>
      <rPr>
        <sz val="11"/>
        <rFont val="Calibri"/>
        <family val="34"/>
      </rPr>
      <t>10 ELIOT COURT</t>
    </r>
  </si>
  <si>
    <r>
      <rPr>
        <sz val="11"/>
        <rFont val="Calibri"/>
        <family val="34"/>
      </rPr>
      <t>C0911</t>
    </r>
  </si>
  <si>
    <r>
      <rPr>
        <sz val="11"/>
        <rFont val="Calibri"/>
        <family val="34"/>
      </rPr>
      <t>11 ELIOT COURT</t>
    </r>
  </si>
  <si>
    <r>
      <rPr>
        <sz val="11"/>
        <rFont val="Calibri"/>
        <family val="34"/>
      </rPr>
      <t>C0912</t>
    </r>
  </si>
  <si>
    <r>
      <rPr>
        <sz val="11"/>
        <rFont val="Calibri"/>
        <family val="34"/>
      </rPr>
      <t>12 ELIOT COURT</t>
    </r>
  </si>
  <si>
    <r>
      <rPr>
        <sz val="11"/>
        <rFont val="Calibri"/>
        <family val="34"/>
      </rPr>
      <t>C0913</t>
    </r>
  </si>
  <si>
    <r>
      <rPr>
        <sz val="11"/>
        <rFont val="Calibri"/>
        <family val="34"/>
      </rPr>
      <t>13 ELIOT COURT</t>
    </r>
  </si>
  <si>
    <r>
      <rPr>
        <sz val="11"/>
        <rFont val="Calibri"/>
        <family val="34"/>
      </rPr>
      <t>C1001</t>
    </r>
  </si>
  <si>
    <r>
      <rPr>
        <sz val="11"/>
        <rFont val="Calibri"/>
        <family val="34"/>
      </rPr>
      <t>1 PEABODY COURT</t>
    </r>
  </si>
  <si>
    <r>
      <rPr>
        <sz val="11"/>
        <rFont val="Calibri"/>
        <family val="34"/>
      </rPr>
      <t>C1002</t>
    </r>
  </si>
  <si>
    <r>
      <rPr>
        <sz val="11"/>
        <rFont val="Calibri"/>
        <family val="34"/>
      </rPr>
      <t>2 PEABODY COURT</t>
    </r>
  </si>
  <si>
    <r>
      <rPr>
        <sz val="11"/>
        <rFont val="Calibri"/>
        <family val="34"/>
      </rPr>
      <t>C1003</t>
    </r>
  </si>
  <si>
    <r>
      <rPr>
        <sz val="11"/>
        <rFont val="Calibri"/>
        <family val="34"/>
      </rPr>
      <t>3 PEABODY COURT</t>
    </r>
  </si>
  <si>
    <r>
      <rPr>
        <sz val="11"/>
        <rFont val="Calibri"/>
        <family val="34"/>
      </rPr>
      <t>C1004</t>
    </r>
  </si>
  <si>
    <r>
      <rPr>
        <sz val="11"/>
        <rFont val="Calibri"/>
        <family val="34"/>
      </rPr>
      <t>4 PEABODY COURT</t>
    </r>
  </si>
  <si>
    <r>
      <rPr>
        <sz val="11"/>
        <rFont val="Calibri"/>
        <family val="34"/>
      </rPr>
      <t>C1005</t>
    </r>
  </si>
  <si>
    <r>
      <rPr>
        <sz val="11"/>
        <rFont val="Calibri"/>
        <family val="34"/>
      </rPr>
      <t>5 PEABODY COURT</t>
    </r>
  </si>
  <si>
    <r>
      <rPr>
        <sz val="11"/>
        <rFont val="Calibri"/>
        <family val="34"/>
      </rPr>
      <t>C1006</t>
    </r>
  </si>
  <si>
    <r>
      <rPr>
        <sz val="11"/>
        <rFont val="Calibri"/>
        <family val="34"/>
      </rPr>
      <t>6 PEABODY COURT</t>
    </r>
  </si>
  <si>
    <r>
      <rPr>
        <sz val="11"/>
        <rFont val="Calibri"/>
        <family val="34"/>
      </rPr>
      <t>C1007</t>
    </r>
  </si>
  <si>
    <r>
      <rPr>
        <sz val="11"/>
        <rFont val="Calibri"/>
        <family val="34"/>
      </rPr>
      <t>7 PEABODY COURT</t>
    </r>
  </si>
  <si>
    <r>
      <rPr>
        <sz val="11"/>
        <rFont val="Calibri"/>
        <family val="34"/>
      </rPr>
      <t>C1008</t>
    </r>
  </si>
  <si>
    <r>
      <rPr>
        <sz val="11"/>
        <rFont val="Calibri"/>
        <family val="34"/>
      </rPr>
      <t>8 PEABODY CT</t>
    </r>
  </si>
  <si>
    <r>
      <rPr>
        <sz val="11"/>
        <rFont val="Calibri"/>
        <family val="34"/>
      </rPr>
      <t>C1009</t>
    </r>
  </si>
  <si>
    <r>
      <rPr>
        <sz val="11"/>
        <rFont val="Calibri"/>
        <family val="34"/>
      </rPr>
      <t>9 PEABODY COURT</t>
    </r>
  </si>
  <si>
    <r>
      <rPr>
        <sz val="11"/>
        <rFont val="Calibri"/>
        <family val="34"/>
      </rPr>
      <t>C1010</t>
    </r>
  </si>
  <si>
    <r>
      <rPr>
        <sz val="11"/>
        <rFont val="Calibri"/>
        <family val="34"/>
      </rPr>
      <t>10 PEABODY COURT</t>
    </r>
  </si>
  <si>
    <r>
      <rPr>
        <sz val="11"/>
        <rFont val="Calibri"/>
        <family val="34"/>
      </rPr>
      <t>C1011</t>
    </r>
  </si>
  <si>
    <r>
      <rPr>
        <sz val="11"/>
        <rFont val="Calibri"/>
        <family val="34"/>
      </rPr>
      <t>11 PEABODY COURT</t>
    </r>
  </si>
  <si>
    <r>
      <rPr>
        <sz val="11"/>
        <rFont val="Calibri"/>
        <family val="34"/>
      </rPr>
      <t>C1012</t>
    </r>
  </si>
  <si>
    <r>
      <rPr>
        <sz val="11"/>
        <rFont val="Calibri"/>
        <family val="34"/>
      </rPr>
      <t>12 PEABODY COURT</t>
    </r>
  </si>
  <si>
    <r>
      <rPr>
        <sz val="11"/>
        <rFont val="Calibri"/>
        <family val="34"/>
      </rPr>
      <t>C1101</t>
    </r>
  </si>
  <si>
    <r>
      <rPr>
        <sz val="11"/>
        <rFont val="Calibri"/>
        <family val="34"/>
      </rPr>
      <t>1 SINCLAIR COURT</t>
    </r>
  </si>
  <si>
    <r>
      <rPr>
        <sz val="11"/>
        <rFont val="Calibri"/>
        <family val="34"/>
      </rPr>
      <t>C1102</t>
    </r>
  </si>
  <si>
    <r>
      <rPr>
        <sz val="11"/>
        <rFont val="Calibri"/>
        <family val="34"/>
      </rPr>
      <t>2 SINCLAIR COURT</t>
    </r>
  </si>
  <si>
    <r>
      <rPr>
        <sz val="11"/>
        <rFont val="Calibri"/>
        <family val="34"/>
      </rPr>
      <t>C1103</t>
    </r>
  </si>
  <si>
    <r>
      <rPr>
        <sz val="11"/>
        <rFont val="Calibri"/>
        <family val="34"/>
      </rPr>
      <t>3 SINCLAIR COURT</t>
    </r>
  </si>
  <si>
    <r>
      <rPr>
        <sz val="11"/>
        <rFont val="Calibri"/>
        <family val="34"/>
      </rPr>
      <t>C1104</t>
    </r>
  </si>
  <si>
    <r>
      <rPr>
        <sz val="11"/>
        <rFont val="Calibri"/>
        <family val="34"/>
      </rPr>
      <t>4 SINCLAIR COURT</t>
    </r>
  </si>
  <si>
    <r>
      <rPr>
        <sz val="11"/>
        <rFont val="Calibri"/>
        <family val="34"/>
      </rPr>
      <t>C1105</t>
    </r>
  </si>
  <si>
    <r>
      <rPr>
        <sz val="11"/>
        <rFont val="Calibri"/>
        <family val="34"/>
      </rPr>
      <t>5 SINCLAIR COURT</t>
    </r>
  </si>
  <si>
    <r>
      <rPr>
        <sz val="11"/>
        <rFont val="Calibri"/>
        <family val="34"/>
      </rPr>
      <t>C1106</t>
    </r>
  </si>
  <si>
    <r>
      <rPr>
        <sz val="11"/>
        <rFont val="Calibri"/>
        <family val="34"/>
      </rPr>
      <t>6 SINCLAIR COURT</t>
    </r>
  </si>
  <si>
    <r>
      <rPr>
        <sz val="11"/>
        <rFont val="Calibri"/>
        <family val="34"/>
      </rPr>
      <t>C1107</t>
    </r>
  </si>
  <si>
    <r>
      <rPr>
        <sz val="11"/>
        <rFont val="Calibri"/>
        <family val="34"/>
      </rPr>
      <t>7 SINCLAIR COURT</t>
    </r>
  </si>
  <si>
    <r>
      <rPr>
        <sz val="11"/>
        <rFont val="Calibri"/>
        <family val="34"/>
      </rPr>
      <t>C1108</t>
    </r>
  </si>
  <si>
    <r>
      <rPr>
        <sz val="11"/>
        <rFont val="Calibri"/>
        <family val="34"/>
      </rPr>
      <t>8 SINCLAIR COURT</t>
    </r>
  </si>
  <si>
    <r>
      <rPr>
        <sz val="11"/>
        <rFont val="Calibri"/>
        <family val="34"/>
      </rPr>
      <t>C1109</t>
    </r>
  </si>
  <si>
    <r>
      <rPr>
        <sz val="11"/>
        <rFont val="Calibri"/>
        <family val="34"/>
      </rPr>
      <t>9 SINCLAIR COURT</t>
    </r>
  </si>
  <si>
    <r>
      <rPr>
        <sz val="11"/>
        <rFont val="Calibri"/>
        <family val="34"/>
      </rPr>
      <t>C1110</t>
    </r>
  </si>
  <si>
    <r>
      <rPr>
        <sz val="11"/>
        <rFont val="Calibri"/>
        <family val="34"/>
      </rPr>
      <t>10 SINCLAIR COURT</t>
    </r>
  </si>
  <si>
    <r>
      <rPr>
        <sz val="11"/>
        <rFont val="Calibri"/>
        <family val="34"/>
      </rPr>
      <t>C1111</t>
    </r>
  </si>
  <si>
    <r>
      <rPr>
        <sz val="11"/>
        <rFont val="Calibri"/>
        <family val="34"/>
      </rPr>
      <t>11 SINCLAIR COURT</t>
    </r>
  </si>
  <si>
    <r>
      <rPr>
        <sz val="11"/>
        <rFont val="Calibri"/>
        <family val="34"/>
      </rPr>
      <t>C1112</t>
    </r>
  </si>
  <si>
    <r>
      <rPr>
        <sz val="11"/>
        <rFont val="Calibri"/>
        <family val="34"/>
      </rPr>
      <t>12 SINCLAIR COURT</t>
    </r>
  </si>
  <si>
    <r>
      <rPr>
        <sz val="11"/>
        <rFont val="Calibri"/>
        <family val="34"/>
      </rPr>
      <t>C1201</t>
    </r>
  </si>
  <si>
    <r>
      <rPr>
        <sz val="11"/>
        <rFont val="Calibri"/>
        <family val="34"/>
      </rPr>
      <t>1 WHITMAN COURT</t>
    </r>
  </si>
  <si>
    <r>
      <rPr>
        <sz val="11"/>
        <rFont val="Calibri"/>
        <family val="34"/>
      </rPr>
      <t>C1202</t>
    </r>
  </si>
  <si>
    <r>
      <rPr>
        <sz val="11"/>
        <rFont val="Calibri"/>
        <family val="34"/>
      </rPr>
      <t>2 WHITMAN COURT</t>
    </r>
  </si>
  <si>
    <r>
      <rPr>
        <sz val="11"/>
        <rFont val="Calibri"/>
        <family val="34"/>
      </rPr>
      <t>C1203</t>
    </r>
  </si>
  <si>
    <r>
      <rPr>
        <sz val="11"/>
        <rFont val="Calibri"/>
        <family val="34"/>
      </rPr>
      <t>3 WHITMAN COURT</t>
    </r>
  </si>
  <si>
    <r>
      <rPr>
        <sz val="11"/>
        <rFont val="Calibri"/>
        <family val="34"/>
      </rPr>
      <t>C1204</t>
    </r>
  </si>
  <si>
    <r>
      <rPr>
        <sz val="11"/>
        <rFont val="Calibri"/>
        <family val="34"/>
      </rPr>
      <t>4 WHITMAN COURT</t>
    </r>
  </si>
  <si>
    <r>
      <rPr>
        <sz val="11"/>
        <rFont val="Calibri"/>
        <family val="34"/>
      </rPr>
      <t>C1205</t>
    </r>
  </si>
  <si>
    <r>
      <rPr>
        <sz val="11"/>
        <rFont val="Calibri"/>
        <family val="34"/>
      </rPr>
      <t>5 WHITMAN COURT</t>
    </r>
  </si>
  <si>
    <r>
      <rPr>
        <sz val="11"/>
        <rFont val="Calibri"/>
        <family val="34"/>
      </rPr>
      <t>C1206</t>
    </r>
  </si>
  <si>
    <r>
      <rPr>
        <sz val="11"/>
        <rFont val="Calibri"/>
        <family val="34"/>
      </rPr>
      <t>6 WHITMAN COURT</t>
    </r>
  </si>
  <si>
    <r>
      <rPr>
        <sz val="11"/>
        <rFont val="Calibri"/>
        <family val="34"/>
      </rPr>
      <t>C1207</t>
    </r>
  </si>
  <si>
    <r>
      <rPr>
        <sz val="11"/>
        <rFont val="Calibri"/>
        <family val="34"/>
      </rPr>
      <t>7 WHITMAN COURT</t>
    </r>
  </si>
  <si>
    <r>
      <rPr>
        <sz val="11"/>
        <rFont val="Calibri"/>
        <family val="34"/>
      </rPr>
      <t>C1208</t>
    </r>
  </si>
  <si>
    <r>
      <rPr>
        <sz val="11"/>
        <rFont val="Calibri"/>
        <family val="34"/>
      </rPr>
      <t>8 WHITMAN COURT</t>
    </r>
  </si>
  <si>
    <r>
      <rPr>
        <sz val="11"/>
        <rFont val="Calibri"/>
        <family val="34"/>
      </rPr>
      <t>C1209</t>
    </r>
  </si>
  <si>
    <r>
      <rPr>
        <sz val="11"/>
        <rFont val="Calibri"/>
        <family val="34"/>
      </rPr>
      <t>9 WHITMAN COURT</t>
    </r>
  </si>
  <si>
    <r>
      <rPr>
        <sz val="11"/>
        <rFont val="Calibri"/>
        <family val="34"/>
      </rPr>
      <t>C1210</t>
    </r>
  </si>
  <si>
    <r>
      <rPr>
        <sz val="11"/>
        <rFont val="Calibri"/>
        <family val="34"/>
      </rPr>
      <t>10 WHITMAN COURT</t>
    </r>
  </si>
  <si>
    <r>
      <rPr>
        <sz val="11"/>
        <rFont val="Calibri"/>
        <family val="34"/>
      </rPr>
      <t>C1211</t>
    </r>
  </si>
  <si>
    <r>
      <rPr>
        <sz val="11"/>
        <rFont val="Calibri"/>
        <family val="34"/>
      </rPr>
      <t>11 WHITMAN COURT</t>
    </r>
  </si>
  <si>
    <r>
      <rPr>
        <sz val="11"/>
        <rFont val="Calibri"/>
        <family val="34"/>
      </rPr>
      <t>C1212</t>
    </r>
  </si>
  <si>
    <r>
      <rPr>
        <sz val="11"/>
        <rFont val="Calibri"/>
        <family val="34"/>
      </rPr>
      <t>12 WHITMAN COURT</t>
    </r>
  </si>
  <si>
    <r>
      <rPr>
        <sz val="11"/>
        <rFont val="Calibri"/>
        <family val="34"/>
      </rPr>
      <t>C1213</t>
    </r>
  </si>
  <si>
    <r>
      <rPr>
        <sz val="11"/>
        <rFont val="Calibri"/>
        <family val="34"/>
      </rPr>
      <t>13 WHITMAN COURT</t>
    </r>
  </si>
  <si>
    <r>
      <rPr>
        <sz val="11"/>
        <rFont val="Calibri"/>
        <family val="34"/>
      </rPr>
      <t>911‐921 TEANECK RD</t>
    </r>
  </si>
  <si>
    <r>
      <rPr>
        <sz val="11"/>
        <rFont val="Calibri"/>
        <family val="34"/>
      </rPr>
      <t>929 TEANECK RD</t>
    </r>
  </si>
  <si>
    <r>
      <rPr>
        <sz val="11"/>
        <rFont val="Calibri"/>
        <family val="34"/>
      </rPr>
      <t>931 TEANECK RD</t>
    </r>
  </si>
  <si>
    <r>
      <rPr>
        <sz val="11"/>
        <rFont val="Calibri"/>
        <family val="34"/>
      </rPr>
      <t>927 COMMONWEALTH DR</t>
    </r>
  </si>
  <si>
    <r>
      <rPr>
        <sz val="11"/>
        <rFont val="Calibri"/>
        <family val="34"/>
      </rPr>
      <t>30 MONTEREY AVE</t>
    </r>
  </si>
  <si>
    <r>
      <rPr>
        <sz val="11"/>
        <rFont val="Calibri"/>
        <family val="34"/>
      </rPr>
      <t>C0332</t>
    </r>
  </si>
  <si>
    <r>
      <rPr>
        <sz val="11"/>
        <rFont val="Calibri"/>
        <family val="34"/>
      </rPr>
      <t>332 FRENCH COURT</t>
    </r>
  </si>
  <si>
    <r>
      <rPr>
        <sz val="11"/>
        <rFont val="Calibri"/>
        <family val="34"/>
      </rPr>
      <t>C0334</t>
    </r>
  </si>
  <si>
    <r>
      <rPr>
        <sz val="11"/>
        <rFont val="Calibri"/>
        <family val="34"/>
      </rPr>
      <t>334 FRENCH COURT</t>
    </r>
  </si>
  <si>
    <r>
      <rPr>
        <sz val="11"/>
        <rFont val="Calibri"/>
        <family val="34"/>
      </rPr>
      <t>C0335</t>
    </r>
  </si>
  <si>
    <r>
      <rPr>
        <sz val="11"/>
        <rFont val="Calibri"/>
        <family val="34"/>
      </rPr>
      <t>335 FRENCH COURT</t>
    </r>
  </si>
  <si>
    <r>
      <rPr>
        <sz val="11"/>
        <rFont val="Calibri"/>
        <family val="34"/>
      </rPr>
      <t>C0336</t>
    </r>
  </si>
  <si>
    <r>
      <rPr>
        <sz val="11"/>
        <rFont val="Calibri"/>
        <family val="34"/>
      </rPr>
      <t>336 FRENCH COURT</t>
    </r>
  </si>
  <si>
    <r>
      <rPr>
        <sz val="11"/>
        <rFont val="Calibri"/>
        <family val="34"/>
      </rPr>
      <t>C0337</t>
    </r>
  </si>
  <si>
    <r>
      <rPr>
        <sz val="11"/>
        <rFont val="Calibri"/>
        <family val="34"/>
      </rPr>
      <t>337 FRENCH COURT</t>
    </r>
  </si>
  <si>
    <r>
      <rPr>
        <sz val="11"/>
        <rFont val="Calibri"/>
        <family val="34"/>
      </rPr>
      <t>C0338</t>
    </r>
  </si>
  <si>
    <r>
      <rPr>
        <sz val="11"/>
        <rFont val="Calibri"/>
        <family val="34"/>
      </rPr>
      <t>338 FRENCH COURT</t>
    </r>
  </si>
  <si>
    <r>
      <rPr>
        <sz val="11"/>
        <rFont val="Calibri"/>
        <family val="34"/>
      </rPr>
      <t>C0339</t>
    </r>
  </si>
  <si>
    <r>
      <rPr>
        <sz val="11"/>
        <rFont val="Calibri"/>
        <family val="34"/>
      </rPr>
      <t>339 FRENCH COURT</t>
    </r>
  </si>
  <si>
    <r>
      <rPr>
        <sz val="11"/>
        <rFont val="Calibri"/>
        <family val="34"/>
      </rPr>
      <t>C0340</t>
    </r>
  </si>
  <si>
    <r>
      <rPr>
        <sz val="11"/>
        <rFont val="Calibri"/>
        <family val="34"/>
      </rPr>
      <t>340 FRENCH COURT</t>
    </r>
  </si>
  <si>
    <r>
      <rPr>
        <sz val="11"/>
        <rFont val="Calibri"/>
        <family val="34"/>
      </rPr>
      <t>C0341</t>
    </r>
  </si>
  <si>
    <r>
      <rPr>
        <sz val="11"/>
        <rFont val="Calibri"/>
        <family val="34"/>
      </rPr>
      <t>341 FRENCH COURT</t>
    </r>
  </si>
  <si>
    <r>
      <rPr>
        <sz val="11"/>
        <rFont val="Calibri"/>
        <family val="34"/>
      </rPr>
      <t>C0342</t>
    </r>
  </si>
  <si>
    <r>
      <rPr>
        <sz val="11"/>
        <rFont val="Calibri"/>
        <family val="34"/>
      </rPr>
      <t>342 FRENCH COURT</t>
    </r>
  </si>
  <si>
    <r>
      <rPr>
        <sz val="11"/>
        <rFont val="Calibri"/>
        <family val="34"/>
      </rPr>
      <t>C0343</t>
    </r>
  </si>
  <si>
    <r>
      <rPr>
        <sz val="11"/>
        <rFont val="Calibri"/>
        <family val="34"/>
      </rPr>
      <t>343 FRENCH COURT</t>
    </r>
  </si>
  <si>
    <r>
      <rPr>
        <sz val="11"/>
        <rFont val="Calibri"/>
        <family val="34"/>
      </rPr>
      <t>C0344</t>
    </r>
  </si>
  <si>
    <r>
      <rPr>
        <sz val="11"/>
        <rFont val="Calibri"/>
        <family val="34"/>
      </rPr>
      <t>344 FRENCH COURT</t>
    </r>
  </si>
  <si>
    <r>
      <rPr>
        <sz val="11"/>
        <rFont val="Calibri"/>
        <family val="34"/>
      </rPr>
      <t>C0345</t>
    </r>
  </si>
  <si>
    <r>
      <rPr>
        <sz val="11"/>
        <rFont val="Calibri"/>
        <family val="34"/>
      </rPr>
      <t>345 FRENCH COURT</t>
    </r>
  </si>
  <si>
    <r>
      <rPr>
        <sz val="11"/>
        <rFont val="Calibri"/>
        <family val="34"/>
      </rPr>
      <t>C0346</t>
    </r>
  </si>
  <si>
    <r>
      <rPr>
        <sz val="11"/>
        <rFont val="Calibri"/>
        <family val="34"/>
      </rPr>
      <t>346 FRENCH COURT</t>
    </r>
  </si>
  <si>
    <r>
      <rPr>
        <sz val="11"/>
        <rFont val="Calibri"/>
        <family val="34"/>
      </rPr>
      <t>C0348</t>
    </r>
  </si>
  <si>
    <r>
      <rPr>
        <sz val="11"/>
        <rFont val="Calibri"/>
        <family val="34"/>
      </rPr>
      <t>348 FRENCH COURT</t>
    </r>
  </si>
  <si>
    <r>
      <rPr>
        <sz val="11"/>
        <rFont val="Calibri"/>
        <family val="34"/>
      </rPr>
      <t>C0350</t>
    </r>
  </si>
  <si>
    <r>
      <rPr>
        <sz val="11"/>
        <rFont val="Calibri"/>
        <family val="34"/>
      </rPr>
      <t>350 FRENCH COURT</t>
    </r>
  </si>
  <si>
    <r>
      <rPr>
        <sz val="11"/>
        <rFont val="Calibri"/>
        <family val="34"/>
      </rPr>
      <t>C0352</t>
    </r>
  </si>
  <si>
    <r>
      <rPr>
        <sz val="11"/>
        <rFont val="Calibri"/>
        <family val="34"/>
      </rPr>
      <t>352 FRENCH COURT</t>
    </r>
  </si>
  <si>
    <r>
      <rPr>
        <sz val="11"/>
        <rFont val="Calibri"/>
        <family val="34"/>
      </rPr>
      <t>C0354</t>
    </r>
  </si>
  <si>
    <r>
      <rPr>
        <sz val="11"/>
        <rFont val="Calibri"/>
        <family val="34"/>
      </rPr>
      <t>354 FRENCH COURT</t>
    </r>
  </si>
  <si>
    <r>
      <rPr>
        <sz val="11"/>
        <rFont val="Calibri"/>
        <family val="34"/>
      </rPr>
      <t>C0356</t>
    </r>
  </si>
  <si>
    <r>
      <rPr>
        <sz val="11"/>
        <rFont val="Calibri"/>
        <family val="34"/>
      </rPr>
      <t>356 FRENCH COURT</t>
    </r>
  </si>
  <si>
    <r>
      <rPr>
        <sz val="11"/>
        <rFont val="Calibri"/>
        <family val="34"/>
      </rPr>
      <t>C0358</t>
    </r>
  </si>
  <si>
    <r>
      <rPr>
        <sz val="11"/>
        <rFont val="Calibri"/>
        <family val="34"/>
      </rPr>
      <t>358 FRENCH COURT</t>
    </r>
  </si>
  <si>
    <r>
      <rPr>
        <sz val="11"/>
        <rFont val="Calibri"/>
        <family val="34"/>
      </rPr>
      <t>C0360</t>
    </r>
  </si>
  <si>
    <r>
      <rPr>
        <sz val="11"/>
        <rFont val="Calibri"/>
        <family val="34"/>
      </rPr>
      <t>360 FRENCH COURT</t>
    </r>
  </si>
  <si>
    <r>
      <rPr>
        <sz val="11"/>
        <rFont val="Calibri"/>
        <family val="34"/>
      </rPr>
      <t>C0362</t>
    </r>
  </si>
  <si>
    <r>
      <rPr>
        <sz val="11"/>
        <rFont val="Calibri"/>
        <family val="34"/>
      </rPr>
      <t>362 FRENCH COURT</t>
    </r>
  </si>
  <si>
    <r>
      <rPr>
        <sz val="11"/>
        <rFont val="Calibri"/>
        <family val="34"/>
      </rPr>
      <t>C0364</t>
    </r>
  </si>
  <si>
    <r>
      <rPr>
        <sz val="11"/>
        <rFont val="Calibri"/>
        <family val="34"/>
      </rPr>
      <t>364 FRENCH COURT</t>
    </r>
  </si>
  <si>
    <r>
      <rPr>
        <sz val="11"/>
        <rFont val="Calibri"/>
        <family val="34"/>
      </rPr>
      <t>C0366</t>
    </r>
  </si>
  <si>
    <r>
      <rPr>
        <sz val="11"/>
        <rFont val="Calibri"/>
        <family val="34"/>
      </rPr>
      <t>366 FRENCH COURT</t>
    </r>
  </si>
  <si>
    <r>
      <rPr>
        <sz val="11"/>
        <rFont val="Calibri"/>
        <family val="34"/>
      </rPr>
      <t>C0368</t>
    </r>
  </si>
  <si>
    <r>
      <rPr>
        <sz val="11"/>
        <rFont val="Calibri"/>
        <family val="34"/>
      </rPr>
      <t>368 FRENCH COURT</t>
    </r>
  </si>
  <si>
    <r>
      <rPr>
        <sz val="11"/>
        <rFont val="Calibri"/>
        <family val="34"/>
      </rPr>
      <t>C0370</t>
    </r>
  </si>
  <si>
    <r>
      <rPr>
        <sz val="11"/>
        <rFont val="Calibri"/>
        <family val="34"/>
      </rPr>
      <t>370 FRENCH COURT</t>
    </r>
  </si>
  <si>
    <r>
      <rPr>
        <sz val="11"/>
        <rFont val="Calibri"/>
        <family val="34"/>
      </rPr>
      <t>C0372</t>
    </r>
  </si>
  <si>
    <r>
      <rPr>
        <sz val="11"/>
        <rFont val="Calibri"/>
        <family val="34"/>
      </rPr>
      <t>372 FRENCH COURT</t>
    </r>
  </si>
  <si>
    <r>
      <rPr>
        <sz val="11"/>
        <rFont val="Calibri"/>
        <family val="34"/>
      </rPr>
      <t>C0374</t>
    </r>
  </si>
  <si>
    <r>
      <rPr>
        <sz val="11"/>
        <rFont val="Calibri"/>
        <family val="34"/>
      </rPr>
      <t>374 FRENCH COURT</t>
    </r>
  </si>
  <si>
    <r>
      <rPr>
        <sz val="11"/>
        <rFont val="Calibri"/>
        <family val="34"/>
      </rPr>
      <t>140 W ENGLEWOOD AVE</t>
    </r>
  </si>
  <si>
    <r>
      <rPr>
        <sz val="11"/>
        <rFont val="Calibri"/>
        <family val="34"/>
      </rPr>
      <t>1250 TEANECK RD</t>
    </r>
  </si>
  <si>
    <r>
      <rPr>
        <sz val="11"/>
        <rFont val="Calibri"/>
        <family val="34"/>
      </rPr>
      <t>1266 TEANECK RD</t>
    </r>
  </si>
  <si>
    <r>
      <rPr>
        <sz val="11"/>
        <rFont val="Calibri"/>
        <family val="34"/>
      </rPr>
      <t>1286A TEANECK RD</t>
    </r>
  </si>
  <si>
    <r>
      <rPr>
        <sz val="11"/>
        <rFont val="Calibri"/>
        <family val="34"/>
      </rPr>
      <t>1286B TEANECK RD</t>
    </r>
  </si>
  <si>
    <r>
      <rPr>
        <sz val="11"/>
        <rFont val="Calibri"/>
        <family val="34"/>
      </rPr>
      <t>1288A TEANECK RD</t>
    </r>
  </si>
  <si>
    <r>
      <rPr>
        <sz val="11"/>
        <rFont val="Calibri"/>
        <family val="34"/>
      </rPr>
      <t>1288B TEANECK RD</t>
    </r>
  </si>
  <si>
    <r>
      <rPr>
        <sz val="11"/>
        <rFont val="Calibri"/>
        <family val="34"/>
      </rPr>
      <t>1290A TEANECK RD</t>
    </r>
  </si>
  <si>
    <r>
      <rPr>
        <sz val="11"/>
        <rFont val="Calibri"/>
        <family val="34"/>
      </rPr>
      <t>1290B TEANECK RD</t>
    </r>
  </si>
  <si>
    <r>
      <rPr>
        <sz val="11"/>
        <rFont val="Calibri"/>
        <family val="34"/>
      </rPr>
      <t>1292A TEANECK RD</t>
    </r>
  </si>
  <si>
    <r>
      <rPr>
        <sz val="11"/>
        <rFont val="Calibri"/>
        <family val="34"/>
      </rPr>
      <t>1292B TEANECK RD</t>
    </r>
  </si>
  <si>
    <r>
      <rPr>
        <sz val="11"/>
        <rFont val="Calibri"/>
        <family val="34"/>
      </rPr>
      <t>1294A TEANECK RD</t>
    </r>
  </si>
  <si>
    <r>
      <rPr>
        <sz val="11"/>
        <rFont val="Calibri"/>
        <family val="34"/>
      </rPr>
      <t>1294B TEANECK RD</t>
    </r>
  </si>
  <si>
    <r>
      <rPr>
        <sz val="11"/>
        <rFont val="Calibri"/>
        <family val="34"/>
      </rPr>
      <t>1296A TEANECK RD</t>
    </r>
  </si>
  <si>
    <r>
      <rPr>
        <sz val="11"/>
        <rFont val="Calibri"/>
        <family val="34"/>
      </rPr>
      <t>1296B TEANECK RD</t>
    </r>
  </si>
  <si>
    <r>
      <rPr>
        <sz val="11"/>
        <rFont val="Calibri"/>
        <family val="34"/>
      </rPr>
      <t>1298A TEANECK RD</t>
    </r>
  </si>
  <si>
    <r>
      <rPr>
        <sz val="11"/>
        <rFont val="Calibri"/>
        <family val="34"/>
      </rPr>
      <t>1298B TEANECK RD</t>
    </r>
  </si>
  <si>
    <r>
      <rPr>
        <sz val="11"/>
        <rFont val="Calibri"/>
        <family val="34"/>
      </rPr>
      <t>122A STATE ST</t>
    </r>
  </si>
  <si>
    <r>
      <rPr>
        <sz val="11"/>
        <rFont val="Calibri"/>
        <family val="34"/>
      </rPr>
      <t>122B STATE ST</t>
    </r>
  </si>
  <si>
    <r>
      <rPr>
        <sz val="11"/>
        <rFont val="Calibri"/>
        <family val="34"/>
      </rPr>
      <t>120A STATE ST</t>
    </r>
  </si>
  <si>
    <r>
      <rPr>
        <sz val="11"/>
        <rFont val="Calibri"/>
        <family val="34"/>
      </rPr>
      <t>120B STATE ST</t>
    </r>
  </si>
  <si>
    <r>
      <rPr>
        <sz val="11"/>
        <rFont val="Calibri"/>
        <family val="34"/>
      </rPr>
      <t>243 THOMSON AVE</t>
    </r>
  </si>
  <si>
    <r>
      <rPr>
        <sz val="11"/>
        <rFont val="Calibri"/>
        <family val="34"/>
      </rPr>
      <t>245 THOMSON AVE</t>
    </r>
  </si>
  <si>
    <r>
      <rPr>
        <sz val="11"/>
        <rFont val="Calibri"/>
        <family val="34"/>
      </rPr>
      <t>247 THOMSON AVE</t>
    </r>
  </si>
  <si>
    <t>Year
Built</t>
  </si>
  <si>
    <t>Livable
Area</t>
  </si>
  <si>
    <t>Lot Size
(SF)</t>
  </si>
  <si>
    <t>2014
Assessment</t>
  </si>
  <si>
    <t>Proposed 2015
Assessment</t>
  </si>
  <si>
    <t>Taxes
2014</t>
  </si>
  <si>
    <t>Taxes
2015</t>
  </si>
  <si>
    <t>Taxes
Inc / Dec</t>
  </si>
  <si>
    <t>Inc / Dec
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</si>
</sst>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8" formatCode="&quot;$&quot;#,##0.00_);[Red]\(&quot;$&quot;#,##0.00\)"/>
    <numFmt numFmtId="164" formatCode="###0;###0"/>
    <numFmt numFmtId="165" formatCode="\$#,##0;\$#,##0"/>
    <numFmt numFmtId="166" formatCode="###0.00;###0.00"/>
    <numFmt numFmtId="167" formatCode="#,##0;#,##0"/>
    <numFmt numFmtId="168" formatCode="0.0%"/>
  </numFmts>
  <fonts count="5" x14ac:knownFonts="1">
    <font>
      <sz val="10"/>
      <color rgb="FF000000"/>
      <name val="Times New Roman"/>
      <charset val="204"/>
    </font>
    <font>
      <sz val="11"/>
      <color rgb="FF000000"/>
      <name val="Calibri"/>
      <family val="2"/>
    </font>
    <font>
      <b/>
      <i/>
      <sz val="10"/>
      <name val="Arial"/>
      <family val="34"/>
    </font>
    <font>
      <sz val="11"/>
      <name val="Calibri"/>
      <family val="34"/>
    </font>
    <font>
      <sz val="10"/>
      <color rgb="FF000000"/>
      <name val="Times New Roman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D8D8D8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7">
    <xf numFmtId="0" fontId="0" fillId="2" borderId="0" xfId="0" applyFill="1" applyBorder="1" applyAlignment="1">
      <alignment horizontal="left" vertical="top"/>
    </xf>
    <xf numFmtId="164" fontId="1" fillId="2" borderId="1" xfId="0" applyNumberFormat="1" applyFont="1" applyFill="1" applyBorder="1" applyAlignment="1">
      <alignment horizontal="left" vertical="top"/>
    </xf>
    <xf numFmtId="164" fontId="1" fillId="2" borderId="1" xfId="0" applyNumberFormat="1" applyFont="1" applyFill="1" applyBorder="1" applyAlignment="1">
      <alignment horizontal="right" vertical="top"/>
    </xf>
    <xf numFmtId="0" fontId="0" fillId="2" borderId="1" xfId="0" applyFill="1" applyBorder="1" applyAlignment="1">
      <alignment horizontal="left" vertical="top"/>
    </xf>
    <xf numFmtId="0" fontId="0" fillId="3" borderId="1" xfId="0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0" fontId="0" fillId="2" borderId="0" xfId="0" applyFill="1" applyBorder="1" applyAlignment="1">
      <alignment horizontal="left" vertical="top" wrapText="1"/>
    </xf>
    <xf numFmtId="165" fontId="1" fillId="2" borderId="1" xfId="0" applyNumberFormat="1" applyFont="1" applyFill="1" applyBorder="1" applyAlignment="1">
      <alignment horizontal="right" vertical="top"/>
    </xf>
    <xf numFmtId="166" fontId="1" fillId="2" borderId="1" xfId="0" applyNumberFormat="1" applyFont="1" applyFill="1" applyBorder="1" applyAlignment="1">
      <alignment horizontal="right" vertical="top"/>
    </xf>
    <xf numFmtId="168" fontId="0" fillId="2" borderId="0" xfId="1" applyNumberFormat="1" applyFont="1" applyFill="1" applyBorder="1" applyAlignment="1">
      <alignment horizontal="right" vertical="top"/>
    </xf>
    <xf numFmtId="0" fontId="0" fillId="2" borderId="0" xfId="0" applyFill="1" applyBorder="1" applyAlignment="1">
      <alignment horizontal="right" vertical="top"/>
    </xf>
    <xf numFmtId="167" fontId="1" fillId="2" borderId="1" xfId="0" applyNumberFormat="1" applyFont="1" applyFill="1" applyBorder="1" applyAlignment="1">
      <alignment horizontal="right" vertical="top"/>
    </xf>
    <xf numFmtId="8" fontId="2" fillId="3" borderId="1" xfId="0" applyNumberFormat="1" applyFont="1" applyFill="1" applyBorder="1" applyAlignment="1">
      <alignment horizontal="center" vertical="top" wrapText="1"/>
    </xf>
    <xf numFmtId="8" fontId="0" fillId="2" borderId="0" xfId="0" applyNumberFormat="1" applyFill="1" applyBorder="1" applyAlignment="1">
      <alignment horizontal="right" vertical="top"/>
    </xf>
    <xf numFmtId="168" fontId="0" fillId="3" borderId="1" xfId="1" applyNumberFormat="1" applyFont="1" applyFill="1" applyBorder="1" applyAlignment="1">
      <alignment horizontal="center" vertical="top" wrapText="1"/>
    </xf>
    <xf numFmtId="8" fontId="1" fillId="4" borderId="1" xfId="0" applyNumberFormat="1" applyFont="1" applyFill="1" applyBorder="1" applyAlignment="1">
      <alignment horizontal="right" vertical="top"/>
    </xf>
    <xf numFmtId="168" fontId="1" fillId="4" borderId="1" xfId="1" applyNumberFormat="1" applyFont="1" applyFill="1" applyBorder="1" applyAlignment="1">
      <alignment horizontal="right" vertical="top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52"/>
  <sheetViews>
    <sheetView tabSelected="1" workbookViewId="0">
      <pane ySplit="1" topLeftCell="A2" activePane="bottomLeft" state="frozen"/>
      <selection pane="bottomLeft"/>
    </sheetView>
  </sheetViews>
  <sheetFormatPr defaultRowHeight="12.75" x14ac:dyDescent="0.2"/>
  <cols>
    <col min="1" max="1" width="8.83203125" style="10" bestFit="1" customWidth="1"/>
    <col min="2" max="2" width="5.33203125" style="10" bestFit="1" customWidth="1"/>
    <col min="3" max="3" width="7.1640625" bestFit="1" customWidth="1"/>
    <col min="4" max="4" width="28" bestFit="1" customWidth="1"/>
    <col min="5" max="5" width="7.5" style="10" bestFit="1" customWidth="1"/>
    <col min="6" max="6" width="13.33203125" bestFit="1" customWidth="1"/>
    <col min="7" max="7" width="6.1640625" bestFit="1" customWidth="1"/>
    <col min="8" max="8" width="9" style="10" bestFit="1" customWidth="1"/>
    <col min="9" max="9" width="10" bestFit="1" customWidth="1"/>
    <col min="10" max="10" width="10" style="10" bestFit="1" customWidth="1"/>
    <col min="11" max="11" width="16.6640625" style="10" bestFit="1" customWidth="1"/>
    <col min="12" max="12" width="10.33203125" style="10" bestFit="1" customWidth="1"/>
    <col min="13" max="14" width="12.6640625" style="13" bestFit="1" customWidth="1"/>
    <col min="15" max="15" width="12.33203125" style="13" bestFit="1" customWidth="1"/>
    <col min="16" max="16" width="10.33203125" style="9" bestFit="1" customWidth="1"/>
  </cols>
  <sheetData>
    <row r="1" spans="1:16" s="6" customFormat="1" ht="38.25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700</v>
      </c>
      <c r="H1" s="5" t="s">
        <v>701</v>
      </c>
      <c r="I1" s="5" t="s">
        <v>702</v>
      </c>
      <c r="J1" s="5" t="s">
        <v>703</v>
      </c>
      <c r="K1" s="5" t="s">
        <v>704</v>
      </c>
      <c r="L1" s="4" t="s">
        <v>6</v>
      </c>
      <c r="M1" s="12" t="s">
        <v>705</v>
      </c>
      <c r="N1" s="12" t="s">
        <v>706</v>
      </c>
      <c r="O1" s="12" t="s">
        <v>707</v>
      </c>
      <c r="P1" s="14" t="s">
        <v>708</v>
      </c>
    </row>
    <row r="2" spans="1:16" ht="15" x14ac:dyDescent="0.2">
      <c r="A2" s="2">
        <v>109</v>
      </c>
      <c r="B2" s="2">
        <v>1</v>
      </c>
      <c r="C2" s="3" t="s">
        <v>7</v>
      </c>
      <c r="D2" s="3" t="s">
        <v>8</v>
      </c>
      <c r="E2" s="2">
        <v>101</v>
      </c>
      <c r="F2" s="3" t="s">
        <v>9</v>
      </c>
      <c r="G2" s="1">
        <v>1968</v>
      </c>
      <c r="H2" s="2">
        <v>800</v>
      </c>
      <c r="I2" s="3" t="s">
        <v>10</v>
      </c>
      <c r="J2" s="7">
        <v>160000</v>
      </c>
      <c r="K2" s="7">
        <v>143900</v>
      </c>
      <c r="L2" s="8">
        <v>0.9</v>
      </c>
      <c r="M2" s="15">
        <f t="shared" ref="M2:M65" si="0">0.02571*J2</f>
        <v>4113.6000000000004</v>
      </c>
      <c r="N2" s="15">
        <f t="shared" ref="N2:N65" si="1">0.03001*K2</f>
        <v>4318.4389999999994</v>
      </c>
      <c r="O2" s="15">
        <f t="shared" ref="O2:O65" si="2">+N2-M2</f>
        <v>204.83899999999903</v>
      </c>
      <c r="P2" s="16">
        <f t="shared" ref="P2:P65" si="3">+O2/M2</f>
        <v>4.9795556203811507E-2</v>
      </c>
    </row>
    <row r="3" spans="1:16" ht="15" x14ac:dyDescent="0.2">
      <c r="A3" s="2">
        <v>109</v>
      </c>
      <c r="B3" s="2">
        <v>1</v>
      </c>
      <c r="C3" s="3" t="s">
        <v>11</v>
      </c>
      <c r="D3" s="3" t="s">
        <v>12</v>
      </c>
      <c r="E3" s="2">
        <v>101</v>
      </c>
      <c r="F3" s="3" t="s">
        <v>9</v>
      </c>
      <c r="G3" s="1">
        <v>1968</v>
      </c>
      <c r="H3" s="2">
        <v>800</v>
      </c>
      <c r="I3" s="3" t="s">
        <v>10</v>
      </c>
      <c r="J3" s="7">
        <v>184200</v>
      </c>
      <c r="K3" s="7">
        <v>143100</v>
      </c>
      <c r="L3" s="8">
        <v>0.78</v>
      </c>
      <c r="M3" s="15">
        <f t="shared" si="0"/>
        <v>4735.7820000000002</v>
      </c>
      <c r="N3" s="15">
        <f t="shared" si="1"/>
        <v>4294.4309999999996</v>
      </c>
      <c r="O3" s="15">
        <f t="shared" si="2"/>
        <v>-441.35100000000057</v>
      </c>
      <c r="P3" s="16">
        <f t="shared" si="3"/>
        <v>-9.3194957031383738E-2</v>
      </c>
    </row>
    <row r="4" spans="1:16" ht="15" x14ac:dyDescent="0.2">
      <c r="A4" s="2">
        <v>109</v>
      </c>
      <c r="B4" s="2">
        <v>1</v>
      </c>
      <c r="C4" s="3" t="s">
        <v>13</v>
      </c>
      <c r="D4" s="3" t="s">
        <v>14</v>
      </c>
      <c r="E4" s="2">
        <v>101</v>
      </c>
      <c r="F4" s="3" t="s">
        <v>9</v>
      </c>
      <c r="G4" s="1">
        <v>1968</v>
      </c>
      <c r="H4" s="2">
        <v>800</v>
      </c>
      <c r="I4" s="3" t="s">
        <v>10</v>
      </c>
      <c r="J4" s="7">
        <v>190000</v>
      </c>
      <c r="K4" s="7">
        <v>142300</v>
      </c>
      <c r="L4" s="8">
        <v>0.75</v>
      </c>
      <c r="M4" s="15">
        <f t="shared" si="0"/>
        <v>4884.8999999999996</v>
      </c>
      <c r="N4" s="15">
        <f t="shared" si="1"/>
        <v>4270.4229999999998</v>
      </c>
      <c r="O4" s="15">
        <f t="shared" si="2"/>
        <v>-614.47699999999986</v>
      </c>
      <c r="P4" s="16">
        <f t="shared" si="3"/>
        <v>-0.12579111138406107</v>
      </c>
    </row>
    <row r="5" spans="1:16" ht="15" x14ac:dyDescent="0.2">
      <c r="A5" s="2">
        <v>109</v>
      </c>
      <c r="B5" s="2">
        <v>1</v>
      </c>
      <c r="C5" s="3" t="s">
        <v>15</v>
      </c>
      <c r="D5" s="3" t="s">
        <v>16</v>
      </c>
      <c r="E5" s="2">
        <v>101</v>
      </c>
      <c r="F5" s="3" t="s">
        <v>9</v>
      </c>
      <c r="G5" s="1">
        <v>1968</v>
      </c>
      <c r="H5" s="2">
        <v>800</v>
      </c>
      <c r="I5" s="3" t="s">
        <v>10</v>
      </c>
      <c r="J5" s="7">
        <v>145000</v>
      </c>
      <c r="K5" s="7">
        <v>142300</v>
      </c>
      <c r="L5" s="8">
        <v>0.98</v>
      </c>
      <c r="M5" s="15">
        <f t="shared" si="0"/>
        <v>3727.95</v>
      </c>
      <c r="N5" s="15">
        <f t="shared" si="1"/>
        <v>4270.4229999999998</v>
      </c>
      <c r="O5" s="15">
        <f t="shared" si="2"/>
        <v>542.47299999999996</v>
      </c>
      <c r="P5" s="16">
        <f t="shared" si="3"/>
        <v>0.14551509542778202</v>
      </c>
    </row>
    <row r="6" spans="1:16" ht="15" x14ac:dyDescent="0.2">
      <c r="A6" s="2">
        <v>109</v>
      </c>
      <c r="B6" s="2">
        <v>1</v>
      </c>
      <c r="C6" s="3" t="s">
        <v>17</v>
      </c>
      <c r="D6" s="3" t="s">
        <v>18</v>
      </c>
      <c r="E6" s="2">
        <v>101</v>
      </c>
      <c r="F6" s="3" t="s">
        <v>9</v>
      </c>
      <c r="G6" s="1">
        <v>1968</v>
      </c>
      <c r="H6" s="2">
        <v>800</v>
      </c>
      <c r="I6" s="3" t="s">
        <v>10</v>
      </c>
      <c r="J6" s="7">
        <v>202400</v>
      </c>
      <c r="K6" s="7">
        <v>144600</v>
      </c>
      <c r="L6" s="8">
        <v>0.71</v>
      </c>
      <c r="M6" s="15">
        <f t="shared" si="0"/>
        <v>5203.7039999999997</v>
      </c>
      <c r="N6" s="15">
        <f t="shared" si="1"/>
        <v>4339.4459999999999</v>
      </c>
      <c r="O6" s="15">
        <f t="shared" si="2"/>
        <v>-864.25799999999981</v>
      </c>
      <c r="P6" s="16">
        <f t="shared" si="3"/>
        <v>-0.1660851578029803</v>
      </c>
    </row>
    <row r="7" spans="1:16" ht="15" x14ac:dyDescent="0.2">
      <c r="A7" s="2">
        <v>109</v>
      </c>
      <c r="B7" s="2">
        <v>1</v>
      </c>
      <c r="C7" s="3" t="s">
        <v>19</v>
      </c>
      <c r="D7" s="3" t="s">
        <v>20</v>
      </c>
      <c r="E7" s="2">
        <v>101</v>
      </c>
      <c r="F7" s="3" t="s">
        <v>9</v>
      </c>
      <c r="G7" s="1">
        <v>1968</v>
      </c>
      <c r="H7" s="2">
        <v>800</v>
      </c>
      <c r="I7" s="3" t="s">
        <v>10</v>
      </c>
      <c r="J7" s="7">
        <v>202400</v>
      </c>
      <c r="K7" s="7">
        <v>142300</v>
      </c>
      <c r="L7" s="8">
        <v>0.7</v>
      </c>
      <c r="M7" s="15">
        <f t="shared" si="0"/>
        <v>5203.7039999999997</v>
      </c>
      <c r="N7" s="15">
        <f t="shared" si="1"/>
        <v>4270.4229999999998</v>
      </c>
      <c r="O7" s="15">
        <f t="shared" si="2"/>
        <v>-933.28099999999995</v>
      </c>
      <c r="P7" s="16">
        <f t="shared" si="3"/>
        <v>-0.17934936345341704</v>
      </c>
    </row>
    <row r="8" spans="1:16" ht="15" x14ac:dyDescent="0.2">
      <c r="A8" s="2">
        <v>109</v>
      </c>
      <c r="B8" s="2">
        <v>1</v>
      </c>
      <c r="C8" s="3" t="s">
        <v>21</v>
      </c>
      <c r="D8" s="3" t="s">
        <v>22</v>
      </c>
      <c r="E8" s="2">
        <v>101</v>
      </c>
      <c r="F8" s="3" t="s">
        <v>9</v>
      </c>
      <c r="G8" s="1">
        <v>1968</v>
      </c>
      <c r="H8" s="2">
        <v>800</v>
      </c>
      <c r="I8" s="3" t="s">
        <v>10</v>
      </c>
      <c r="J8" s="7">
        <v>145000</v>
      </c>
      <c r="K8" s="7">
        <v>140700</v>
      </c>
      <c r="L8" s="8">
        <v>0.97</v>
      </c>
      <c r="M8" s="15">
        <f t="shared" si="0"/>
        <v>3727.95</v>
      </c>
      <c r="N8" s="15">
        <f t="shared" si="1"/>
        <v>4222.4070000000002</v>
      </c>
      <c r="O8" s="15">
        <f t="shared" si="2"/>
        <v>494.45700000000033</v>
      </c>
      <c r="P8" s="16">
        <f t="shared" si="3"/>
        <v>0.13263509435480636</v>
      </c>
    </row>
    <row r="9" spans="1:16" ht="15" x14ac:dyDescent="0.2">
      <c r="A9" s="2">
        <v>109</v>
      </c>
      <c r="B9" s="2">
        <v>1</v>
      </c>
      <c r="C9" s="3" t="s">
        <v>23</v>
      </c>
      <c r="D9" s="3" t="s">
        <v>24</v>
      </c>
      <c r="E9" s="2">
        <v>101</v>
      </c>
      <c r="F9" s="3" t="s">
        <v>9</v>
      </c>
      <c r="G9" s="1">
        <v>1968</v>
      </c>
      <c r="H9" s="2">
        <v>800</v>
      </c>
      <c r="I9" s="3" t="s">
        <v>10</v>
      </c>
      <c r="J9" s="7">
        <v>202400</v>
      </c>
      <c r="K9" s="7">
        <v>147200</v>
      </c>
      <c r="L9" s="8">
        <v>0.73</v>
      </c>
      <c r="M9" s="15">
        <f t="shared" si="0"/>
        <v>5203.7039999999997</v>
      </c>
      <c r="N9" s="15">
        <f t="shared" si="1"/>
        <v>4417.4719999999998</v>
      </c>
      <c r="O9" s="15">
        <f t="shared" si="2"/>
        <v>-786.23199999999997</v>
      </c>
      <c r="P9" s="16">
        <f t="shared" si="3"/>
        <v>-0.15109083837205192</v>
      </c>
    </row>
    <row r="10" spans="1:16" ht="15" x14ac:dyDescent="0.2">
      <c r="A10" s="2">
        <v>109</v>
      </c>
      <c r="B10" s="2">
        <v>1</v>
      </c>
      <c r="C10" s="3" t="s">
        <v>25</v>
      </c>
      <c r="D10" s="3" t="s">
        <v>26</v>
      </c>
      <c r="E10" s="2">
        <v>101</v>
      </c>
      <c r="F10" s="3" t="s">
        <v>9</v>
      </c>
      <c r="G10" s="1">
        <v>1968</v>
      </c>
      <c r="H10" s="2">
        <v>800</v>
      </c>
      <c r="I10" s="3" t="s">
        <v>10</v>
      </c>
      <c r="J10" s="7">
        <v>145000</v>
      </c>
      <c r="K10" s="7">
        <v>142300</v>
      </c>
      <c r="L10" s="8">
        <v>0.98</v>
      </c>
      <c r="M10" s="15">
        <f t="shared" si="0"/>
        <v>3727.95</v>
      </c>
      <c r="N10" s="15">
        <f t="shared" si="1"/>
        <v>4270.4229999999998</v>
      </c>
      <c r="O10" s="15">
        <f t="shared" si="2"/>
        <v>542.47299999999996</v>
      </c>
      <c r="P10" s="16">
        <f t="shared" si="3"/>
        <v>0.14551509542778202</v>
      </c>
    </row>
    <row r="11" spans="1:16" ht="15" x14ac:dyDescent="0.2">
      <c r="A11" s="2">
        <v>109</v>
      </c>
      <c r="B11" s="2">
        <v>1</v>
      </c>
      <c r="C11" s="3" t="s">
        <v>27</v>
      </c>
      <c r="D11" s="3" t="s">
        <v>28</v>
      </c>
      <c r="E11" s="2">
        <v>101</v>
      </c>
      <c r="F11" s="3" t="s">
        <v>9</v>
      </c>
      <c r="G11" s="1">
        <v>1968</v>
      </c>
      <c r="H11" s="2">
        <v>800</v>
      </c>
      <c r="I11" s="3" t="s">
        <v>10</v>
      </c>
      <c r="J11" s="7">
        <v>188200</v>
      </c>
      <c r="K11" s="7">
        <v>142300</v>
      </c>
      <c r="L11" s="8">
        <v>0.76</v>
      </c>
      <c r="M11" s="15">
        <f t="shared" si="0"/>
        <v>4838.6220000000003</v>
      </c>
      <c r="N11" s="15">
        <f t="shared" si="1"/>
        <v>4270.4229999999998</v>
      </c>
      <c r="O11" s="15">
        <f t="shared" si="2"/>
        <v>-568.19900000000052</v>
      </c>
      <c r="P11" s="16">
        <f t="shared" si="3"/>
        <v>-0.11742992116350491</v>
      </c>
    </row>
    <row r="12" spans="1:16" ht="15" x14ac:dyDescent="0.2">
      <c r="A12" s="2">
        <v>109</v>
      </c>
      <c r="B12" s="2">
        <v>1</v>
      </c>
      <c r="C12" s="3" t="s">
        <v>29</v>
      </c>
      <c r="D12" s="3" t="s">
        <v>30</v>
      </c>
      <c r="E12" s="2">
        <v>101</v>
      </c>
      <c r="F12" s="3" t="s">
        <v>9</v>
      </c>
      <c r="G12" s="1">
        <v>1968</v>
      </c>
      <c r="H12" s="2">
        <v>800</v>
      </c>
      <c r="I12" s="3" t="s">
        <v>10</v>
      </c>
      <c r="J12" s="7">
        <v>154700</v>
      </c>
      <c r="K12" s="7">
        <v>147200</v>
      </c>
      <c r="L12" s="8">
        <v>0.95</v>
      </c>
      <c r="M12" s="15">
        <f t="shared" si="0"/>
        <v>3977.337</v>
      </c>
      <c r="N12" s="15">
        <f t="shared" si="1"/>
        <v>4417.4719999999998</v>
      </c>
      <c r="O12" s="15">
        <f t="shared" si="2"/>
        <v>440.13499999999976</v>
      </c>
      <c r="P12" s="16">
        <f t="shared" si="3"/>
        <v>0.11066072600838193</v>
      </c>
    </row>
    <row r="13" spans="1:16" ht="15" x14ac:dyDescent="0.2">
      <c r="A13" s="2">
        <v>109</v>
      </c>
      <c r="B13" s="2">
        <v>1</v>
      </c>
      <c r="C13" s="3" t="s">
        <v>31</v>
      </c>
      <c r="D13" s="3" t="s">
        <v>32</v>
      </c>
      <c r="E13" s="2">
        <v>101</v>
      </c>
      <c r="F13" s="3" t="s">
        <v>9</v>
      </c>
      <c r="G13" s="1">
        <v>1968</v>
      </c>
      <c r="H13" s="2">
        <v>832</v>
      </c>
      <c r="I13" s="3" t="s">
        <v>10</v>
      </c>
      <c r="J13" s="7">
        <v>145000</v>
      </c>
      <c r="K13" s="7">
        <v>144800</v>
      </c>
      <c r="L13" s="8">
        <v>1</v>
      </c>
      <c r="M13" s="15">
        <f t="shared" si="0"/>
        <v>3727.95</v>
      </c>
      <c r="N13" s="15">
        <f t="shared" si="1"/>
        <v>4345.4479999999994</v>
      </c>
      <c r="O13" s="15">
        <f t="shared" si="2"/>
        <v>617.49799999999959</v>
      </c>
      <c r="P13" s="16">
        <f t="shared" si="3"/>
        <v>0.16564009710430655</v>
      </c>
    </row>
    <row r="14" spans="1:16" ht="15" x14ac:dyDescent="0.2">
      <c r="A14" s="2">
        <v>109</v>
      </c>
      <c r="B14" s="2">
        <v>1</v>
      </c>
      <c r="C14" s="3" t="s">
        <v>33</v>
      </c>
      <c r="D14" s="3" t="s">
        <v>34</v>
      </c>
      <c r="E14" s="2">
        <v>101</v>
      </c>
      <c r="F14" s="3" t="s">
        <v>9</v>
      </c>
      <c r="G14" s="1">
        <v>1968</v>
      </c>
      <c r="H14" s="2">
        <v>832</v>
      </c>
      <c r="I14" s="3" t="s">
        <v>10</v>
      </c>
      <c r="J14" s="7">
        <v>145000</v>
      </c>
      <c r="K14" s="7">
        <v>143900</v>
      </c>
      <c r="L14" s="8">
        <v>0.99</v>
      </c>
      <c r="M14" s="15">
        <f t="shared" si="0"/>
        <v>3727.95</v>
      </c>
      <c r="N14" s="15">
        <f t="shared" si="1"/>
        <v>4318.4389999999994</v>
      </c>
      <c r="O14" s="15">
        <f t="shared" si="2"/>
        <v>590.48899999999958</v>
      </c>
      <c r="P14" s="16">
        <f t="shared" si="3"/>
        <v>0.15839509650075767</v>
      </c>
    </row>
    <row r="15" spans="1:16" ht="15" x14ac:dyDescent="0.2">
      <c r="A15" s="2">
        <v>109</v>
      </c>
      <c r="B15" s="2">
        <v>1</v>
      </c>
      <c r="C15" s="3" t="s">
        <v>35</v>
      </c>
      <c r="D15" s="3" t="s">
        <v>36</v>
      </c>
      <c r="E15" s="2">
        <v>101</v>
      </c>
      <c r="F15" s="3" t="s">
        <v>9</v>
      </c>
      <c r="G15" s="1">
        <v>1968</v>
      </c>
      <c r="H15" s="2">
        <v>832</v>
      </c>
      <c r="I15" s="3" t="s">
        <v>10</v>
      </c>
      <c r="J15" s="7">
        <v>145000</v>
      </c>
      <c r="K15" s="7">
        <v>143900</v>
      </c>
      <c r="L15" s="8">
        <v>0.99</v>
      </c>
      <c r="M15" s="15">
        <f t="shared" si="0"/>
        <v>3727.95</v>
      </c>
      <c r="N15" s="15">
        <f t="shared" si="1"/>
        <v>4318.4389999999994</v>
      </c>
      <c r="O15" s="15">
        <f t="shared" si="2"/>
        <v>590.48899999999958</v>
      </c>
      <c r="P15" s="16">
        <f t="shared" si="3"/>
        <v>0.15839509650075767</v>
      </c>
    </row>
    <row r="16" spans="1:16" ht="15" x14ac:dyDescent="0.2">
      <c r="A16" s="2">
        <v>109</v>
      </c>
      <c r="B16" s="2">
        <v>1</v>
      </c>
      <c r="C16" s="3" t="s">
        <v>37</v>
      </c>
      <c r="D16" s="3" t="s">
        <v>38</v>
      </c>
      <c r="E16" s="2">
        <v>101</v>
      </c>
      <c r="F16" s="3" t="s">
        <v>9</v>
      </c>
      <c r="G16" s="1">
        <v>1968</v>
      </c>
      <c r="H16" s="2">
        <v>832</v>
      </c>
      <c r="I16" s="3" t="s">
        <v>10</v>
      </c>
      <c r="J16" s="7">
        <v>184200</v>
      </c>
      <c r="K16" s="7">
        <v>143900</v>
      </c>
      <c r="L16" s="8">
        <v>0.78</v>
      </c>
      <c r="M16" s="15">
        <f t="shared" si="0"/>
        <v>4735.7820000000002</v>
      </c>
      <c r="N16" s="15">
        <f t="shared" si="1"/>
        <v>4318.4389999999994</v>
      </c>
      <c r="O16" s="15">
        <f t="shared" si="2"/>
        <v>-417.34300000000076</v>
      </c>
      <c r="P16" s="16">
        <f t="shared" si="3"/>
        <v>-8.8125466923942186E-2</v>
      </c>
    </row>
    <row r="17" spans="1:16" ht="15" x14ac:dyDescent="0.2">
      <c r="A17" s="2">
        <v>109</v>
      </c>
      <c r="B17" s="2">
        <v>1</v>
      </c>
      <c r="C17" s="3" t="s">
        <v>39</v>
      </c>
      <c r="D17" s="3" t="s">
        <v>40</v>
      </c>
      <c r="E17" s="2">
        <v>101</v>
      </c>
      <c r="F17" s="3" t="s">
        <v>9</v>
      </c>
      <c r="G17" s="1">
        <v>1968</v>
      </c>
      <c r="H17" s="2">
        <v>960</v>
      </c>
      <c r="I17" s="3" t="s">
        <v>10</v>
      </c>
      <c r="J17" s="7">
        <v>236200</v>
      </c>
      <c r="K17" s="7">
        <v>157600</v>
      </c>
      <c r="L17" s="8">
        <v>0.67</v>
      </c>
      <c r="M17" s="15">
        <f t="shared" si="0"/>
        <v>6072.7020000000002</v>
      </c>
      <c r="N17" s="15">
        <f t="shared" si="1"/>
        <v>4729.576</v>
      </c>
      <c r="O17" s="15">
        <f t="shared" si="2"/>
        <v>-1343.1260000000002</v>
      </c>
      <c r="P17" s="16">
        <f t="shared" si="3"/>
        <v>-0.22117436356995621</v>
      </c>
    </row>
    <row r="18" spans="1:16" ht="15" x14ac:dyDescent="0.2">
      <c r="A18" s="2">
        <v>109</v>
      </c>
      <c r="B18" s="2">
        <v>1</v>
      </c>
      <c r="C18" s="3" t="s">
        <v>41</v>
      </c>
      <c r="D18" s="3" t="s">
        <v>42</v>
      </c>
      <c r="E18" s="2">
        <v>101</v>
      </c>
      <c r="F18" s="3" t="s">
        <v>9</v>
      </c>
      <c r="G18" s="1">
        <v>1968</v>
      </c>
      <c r="H18" s="2">
        <v>960</v>
      </c>
      <c r="I18" s="3" t="s">
        <v>10</v>
      </c>
      <c r="J18" s="7">
        <v>200000</v>
      </c>
      <c r="K18" s="7">
        <v>156600</v>
      </c>
      <c r="L18" s="8">
        <v>0.78</v>
      </c>
      <c r="M18" s="15">
        <f t="shared" si="0"/>
        <v>5142</v>
      </c>
      <c r="N18" s="15">
        <f t="shared" si="1"/>
        <v>4699.5659999999998</v>
      </c>
      <c r="O18" s="15">
        <f t="shared" si="2"/>
        <v>-442.4340000000002</v>
      </c>
      <c r="P18" s="16">
        <f t="shared" si="3"/>
        <v>-8.6043173862310418E-2</v>
      </c>
    </row>
    <row r="19" spans="1:16" ht="15" x14ac:dyDescent="0.2">
      <c r="A19" s="2">
        <v>109</v>
      </c>
      <c r="B19" s="2">
        <v>1</v>
      </c>
      <c r="C19" s="3" t="s">
        <v>43</v>
      </c>
      <c r="D19" s="3" t="s">
        <v>44</v>
      </c>
      <c r="E19" s="2">
        <v>101</v>
      </c>
      <c r="F19" s="3" t="s">
        <v>9</v>
      </c>
      <c r="G19" s="1">
        <v>1968</v>
      </c>
      <c r="H19" s="2">
        <v>960</v>
      </c>
      <c r="I19" s="3" t="s">
        <v>10</v>
      </c>
      <c r="J19" s="7">
        <v>242100</v>
      </c>
      <c r="K19" s="7">
        <v>157600</v>
      </c>
      <c r="L19" s="8">
        <v>0.65</v>
      </c>
      <c r="M19" s="15">
        <f t="shared" si="0"/>
        <v>6224.3909999999996</v>
      </c>
      <c r="N19" s="15">
        <f t="shared" si="1"/>
        <v>4729.576</v>
      </c>
      <c r="O19" s="15">
        <f t="shared" si="2"/>
        <v>-1494.8149999999996</v>
      </c>
      <c r="P19" s="16">
        <f t="shared" si="3"/>
        <v>-0.24015441831980022</v>
      </c>
    </row>
    <row r="20" spans="1:16" ht="15" x14ac:dyDescent="0.2">
      <c r="A20" s="2">
        <v>109</v>
      </c>
      <c r="B20" s="2">
        <v>1</v>
      </c>
      <c r="C20" s="3" t="s">
        <v>45</v>
      </c>
      <c r="D20" s="3" t="s">
        <v>46</v>
      </c>
      <c r="E20" s="2">
        <v>101</v>
      </c>
      <c r="F20" s="3" t="s">
        <v>9</v>
      </c>
      <c r="G20" s="1">
        <v>1968</v>
      </c>
      <c r="H20" s="2">
        <v>960</v>
      </c>
      <c r="I20" s="3" t="s">
        <v>10</v>
      </c>
      <c r="J20" s="7">
        <v>192000</v>
      </c>
      <c r="K20" s="7">
        <v>162900</v>
      </c>
      <c r="L20" s="8">
        <v>0.85</v>
      </c>
      <c r="M20" s="15">
        <f t="shared" si="0"/>
        <v>4936.32</v>
      </c>
      <c r="N20" s="15">
        <f t="shared" si="1"/>
        <v>4888.6289999999999</v>
      </c>
      <c r="O20" s="15">
        <f t="shared" si="2"/>
        <v>-47.690999999999804</v>
      </c>
      <c r="P20" s="16">
        <f t="shared" si="3"/>
        <v>-9.6612456242706722E-3</v>
      </c>
    </row>
    <row r="21" spans="1:16" ht="15" x14ac:dyDescent="0.2">
      <c r="A21" s="2">
        <v>109</v>
      </c>
      <c r="B21" s="2">
        <v>1</v>
      </c>
      <c r="C21" s="3" t="s">
        <v>47</v>
      </c>
      <c r="D21" s="3" t="s">
        <v>48</v>
      </c>
      <c r="E21" s="2">
        <v>101</v>
      </c>
      <c r="F21" s="3" t="s">
        <v>9</v>
      </c>
      <c r="G21" s="1">
        <v>1968</v>
      </c>
      <c r="H21" s="2">
        <v>960</v>
      </c>
      <c r="I21" s="3" t="s">
        <v>10</v>
      </c>
      <c r="J21" s="7">
        <v>192000</v>
      </c>
      <c r="K21" s="7">
        <v>156600</v>
      </c>
      <c r="L21" s="8">
        <v>0.82</v>
      </c>
      <c r="M21" s="15">
        <f t="shared" si="0"/>
        <v>4936.32</v>
      </c>
      <c r="N21" s="15">
        <f t="shared" si="1"/>
        <v>4699.5659999999998</v>
      </c>
      <c r="O21" s="15">
        <f t="shared" si="2"/>
        <v>-236.75399999999991</v>
      </c>
      <c r="P21" s="16">
        <f t="shared" si="3"/>
        <v>-4.7961639439906632E-2</v>
      </c>
    </row>
    <row r="22" spans="1:16" ht="15" x14ac:dyDescent="0.2">
      <c r="A22" s="2">
        <v>109</v>
      </c>
      <c r="B22" s="2">
        <v>1</v>
      </c>
      <c r="C22" s="3" t="s">
        <v>49</v>
      </c>
      <c r="D22" s="3" t="s">
        <v>50</v>
      </c>
      <c r="E22" s="2">
        <v>101</v>
      </c>
      <c r="F22" s="3" t="s">
        <v>9</v>
      </c>
      <c r="G22" s="1">
        <v>1968</v>
      </c>
      <c r="H22" s="2">
        <v>960</v>
      </c>
      <c r="I22" s="3" t="s">
        <v>10</v>
      </c>
      <c r="J22" s="7">
        <v>192000</v>
      </c>
      <c r="K22" s="7">
        <v>156600</v>
      </c>
      <c r="L22" s="8">
        <v>0.82</v>
      </c>
      <c r="M22" s="15">
        <f t="shared" si="0"/>
        <v>4936.32</v>
      </c>
      <c r="N22" s="15">
        <f t="shared" si="1"/>
        <v>4699.5659999999998</v>
      </c>
      <c r="O22" s="15">
        <f t="shared" si="2"/>
        <v>-236.75399999999991</v>
      </c>
      <c r="P22" s="16">
        <f t="shared" si="3"/>
        <v>-4.7961639439906632E-2</v>
      </c>
    </row>
    <row r="23" spans="1:16" ht="15" x14ac:dyDescent="0.2">
      <c r="A23" s="2">
        <v>109</v>
      </c>
      <c r="B23" s="2">
        <v>14</v>
      </c>
      <c r="C23" s="3" t="s">
        <v>7</v>
      </c>
      <c r="D23" s="3" t="s">
        <v>51</v>
      </c>
      <c r="E23" s="2">
        <v>102</v>
      </c>
      <c r="F23" s="3" t="s">
        <v>52</v>
      </c>
      <c r="G23" s="1">
        <v>1991</v>
      </c>
      <c r="H23" s="2">
        <v>980</v>
      </c>
      <c r="I23" s="3" t="s">
        <v>10</v>
      </c>
      <c r="J23" s="7">
        <v>63600</v>
      </c>
      <c r="K23" s="7">
        <v>81600</v>
      </c>
      <c r="L23" s="8">
        <v>1.28</v>
      </c>
      <c r="M23" s="15">
        <f t="shared" si="0"/>
        <v>1635.1559999999999</v>
      </c>
      <c r="N23" s="15">
        <f t="shared" si="1"/>
        <v>2448.8159999999998</v>
      </c>
      <c r="O23" s="15">
        <f t="shared" si="2"/>
        <v>813.65999999999985</v>
      </c>
      <c r="P23" s="16">
        <f t="shared" si="3"/>
        <v>0.49760389834364421</v>
      </c>
    </row>
    <row r="24" spans="1:16" ht="15" x14ac:dyDescent="0.2">
      <c r="A24" s="2">
        <v>109</v>
      </c>
      <c r="B24" s="2">
        <v>14</v>
      </c>
      <c r="C24" s="3" t="s">
        <v>11</v>
      </c>
      <c r="D24" s="3" t="s">
        <v>53</v>
      </c>
      <c r="E24" s="2">
        <v>102</v>
      </c>
      <c r="F24" s="3" t="s">
        <v>52</v>
      </c>
      <c r="G24" s="1">
        <v>1991</v>
      </c>
      <c r="H24" s="11">
        <v>1006</v>
      </c>
      <c r="I24" s="3" t="s">
        <v>10</v>
      </c>
      <c r="J24" s="7">
        <v>106000</v>
      </c>
      <c r="K24" s="7">
        <v>136000</v>
      </c>
      <c r="L24" s="8">
        <v>1.28</v>
      </c>
      <c r="M24" s="15">
        <f t="shared" si="0"/>
        <v>2725.26</v>
      </c>
      <c r="N24" s="15">
        <f t="shared" si="1"/>
        <v>4081.3599999999997</v>
      </c>
      <c r="O24" s="15">
        <f t="shared" si="2"/>
        <v>1356.0999999999995</v>
      </c>
      <c r="P24" s="16">
        <f t="shared" si="3"/>
        <v>0.49760389834364405</v>
      </c>
    </row>
    <row r="25" spans="1:16" ht="15" x14ac:dyDescent="0.2">
      <c r="A25" s="2">
        <v>109</v>
      </c>
      <c r="B25" s="2">
        <v>14</v>
      </c>
      <c r="C25" s="3" t="s">
        <v>13</v>
      </c>
      <c r="D25" s="3" t="s">
        <v>54</v>
      </c>
      <c r="E25" s="2">
        <v>102</v>
      </c>
      <c r="F25" s="3" t="s">
        <v>52</v>
      </c>
      <c r="G25" s="1">
        <v>1991</v>
      </c>
      <c r="H25" s="11">
        <v>1006</v>
      </c>
      <c r="I25" s="3" t="s">
        <v>10</v>
      </c>
      <c r="J25" s="7">
        <v>105200</v>
      </c>
      <c r="K25" s="7">
        <v>127100</v>
      </c>
      <c r="L25" s="8">
        <v>1.21</v>
      </c>
      <c r="M25" s="15">
        <f t="shared" si="0"/>
        <v>2704.692</v>
      </c>
      <c r="N25" s="15">
        <f t="shared" si="1"/>
        <v>3814.2709999999997</v>
      </c>
      <c r="O25" s="15">
        <f t="shared" si="2"/>
        <v>1109.5789999999997</v>
      </c>
      <c r="P25" s="16">
        <f t="shared" si="3"/>
        <v>0.41024227527570595</v>
      </c>
    </row>
    <row r="26" spans="1:16" ht="15" x14ac:dyDescent="0.2">
      <c r="A26" s="2">
        <v>109</v>
      </c>
      <c r="B26" s="2">
        <v>14</v>
      </c>
      <c r="C26" s="3" t="s">
        <v>15</v>
      </c>
      <c r="D26" s="3" t="s">
        <v>55</v>
      </c>
      <c r="E26" s="2">
        <v>102</v>
      </c>
      <c r="F26" s="3" t="s">
        <v>52</v>
      </c>
      <c r="G26" s="1">
        <v>1991</v>
      </c>
      <c r="H26" s="11">
        <v>1006</v>
      </c>
      <c r="I26" s="3" t="s">
        <v>10</v>
      </c>
      <c r="J26" s="7">
        <v>63600</v>
      </c>
      <c r="K26" s="7">
        <v>127100</v>
      </c>
      <c r="L26" s="8">
        <v>2</v>
      </c>
      <c r="M26" s="15">
        <f t="shared" si="0"/>
        <v>1635.1559999999999</v>
      </c>
      <c r="N26" s="15">
        <f t="shared" si="1"/>
        <v>3814.2709999999997</v>
      </c>
      <c r="O26" s="15">
        <f t="shared" si="2"/>
        <v>2179.1149999999998</v>
      </c>
      <c r="P26" s="16">
        <f t="shared" si="3"/>
        <v>1.3326648955818281</v>
      </c>
    </row>
    <row r="27" spans="1:16" ht="15" x14ac:dyDescent="0.2">
      <c r="A27" s="2">
        <v>109</v>
      </c>
      <c r="B27" s="2">
        <v>14</v>
      </c>
      <c r="C27" s="3" t="s">
        <v>17</v>
      </c>
      <c r="D27" s="3" t="s">
        <v>56</v>
      </c>
      <c r="E27" s="2">
        <v>102</v>
      </c>
      <c r="F27" s="3" t="s">
        <v>52</v>
      </c>
      <c r="G27" s="1">
        <v>1991</v>
      </c>
      <c r="H27" s="11">
        <v>1006</v>
      </c>
      <c r="I27" s="3" t="s">
        <v>10</v>
      </c>
      <c r="J27" s="7">
        <v>104000</v>
      </c>
      <c r="K27" s="7">
        <v>127100</v>
      </c>
      <c r="L27" s="8">
        <v>1.22</v>
      </c>
      <c r="M27" s="15">
        <f t="shared" si="0"/>
        <v>2673.84</v>
      </c>
      <c r="N27" s="15">
        <f t="shared" si="1"/>
        <v>3814.2709999999997</v>
      </c>
      <c r="O27" s="15">
        <f t="shared" si="2"/>
        <v>1140.4309999999996</v>
      </c>
      <c r="P27" s="16">
        <f t="shared" si="3"/>
        <v>0.42651430152888714</v>
      </c>
    </row>
    <row r="28" spans="1:16" ht="15" x14ac:dyDescent="0.2">
      <c r="A28" s="2">
        <v>109</v>
      </c>
      <c r="B28" s="2">
        <v>14</v>
      </c>
      <c r="C28" s="3" t="s">
        <v>19</v>
      </c>
      <c r="D28" s="3" t="s">
        <v>57</v>
      </c>
      <c r="E28" s="2">
        <v>102</v>
      </c>
      <c r="F28" s="3" t="s">
        <v>52</v>
      </c>
      <c r="G28" s="1">
        <v>1991</v>
      </c>
      <c r="H28" s="2">
        <v>980</v>
      </c>
      <c r="I28" s="3" t="s">
        <v>10</v>
      </c>
      <c r="J28" s="7">
        <v>106000</v>
      </c>
      <c r="K28" s="7">
        <v>136000</v>
      </c>
      <c r="L28" s="8">
        <v>1.28</v>
      </c>
      <c r="M28" s="15">
        <f t="shared" si="0"/>
        <v>2725.26</v>
      </c>
      <c r="N28" s="15">
        <f t="shared" si="1"/>
        <v>4081.3599999999997</v>
      </c>
      <c r="O28" s="15">
        <f t="shared" si="2"/>
        <v>1356.0999999999995</v>
      </c>
      <c r="P28" s="16">
        <f t="shared" si="3"/>
        <v>0.49760389834364405</v>
      </c>
    </row>
    <row r="29" spans="1:16" ht="15" x14ac:dyDescent="0.2">
      <c r="A29" s="2">
        <v>203</v>
      </c>
      <c r="B29" s="2">
        <v>2</v>
      </c>
      <c r="C29" s="3" t="s">
        <v>7</v>
      </c>
      <c r="D29" s="3" t="s">
        <v>58</v>
      </c>
      <c r="E29" s="2">
        <v>103</v>
      </c>
      <c r="F29" s="3" t="s">
        <v>9</v>
      </c>
      <c r="G29" s="1">
        <v>1968</v>
      </c>
      <c r="H29" s="2">
        <v>531</v>
      </c>
      <c r="I29" s="3" t="s">
        <v>10</v>
      </c>
      <c r="J29" s="7">
        <v>136900</v>
      </c>
      <c r="K29" s="7">
        <v>121500</v>
      </c>
      <c r="L29" s="8">
        <v>0.89</v>
      </c>
      <c r="M29" s="15">
        <f t="shared" si="0"/>
        <v>3519.6990000000001</v>
      </c>
      <c r="N29" s="15">
        <f t="shared" si="1"/>
        <v>3646.2149999999997</v>
      </c>
      <c r="O29" s="15">
        <f t="shared" si="2"/>
        <v>126.51599999999962</v>
      </c>
      <c r="P29" s="16">
        <f t="shared" si="3"/>
        <v>3.5945119170701707E-2</v>
      </c>
    </row>
    <row r="30" spans="1:16" ht="15" x14ac:dyDescent="0.2">
      <c r="A30" s="2">
        <v>203</v>
      </c>
      <c r="B30" s="2">
        <v>2</v>
      </c>
      <c r="C30" s="3" t="s">
        <v>11</v>
      </c>
      <c r="D30" s="3" t="s">
        <v>58</v>
      </c>
      <c r="E30" s="2">
        <v>103</v>
      </c>
      <c r="F30" s="3" t="s">
        <v>9</v>
      </c>
      <c r="G30" s="1">
        <v>1968</v>
      </c>
      <c r="H30" s="2">
        <v>601</v>
      </c>
      <c r="I30" s="3" t="s">
        <v>10</v>
      </c>
      <c r="J30" s="7">
        <v>145600</v>
      </c>
      <c r="K30" s="7">
        <v>123500</v>
      </c>
      <c r="L30" s="8">
        <v>0.85</v>
      </c>
      <c r="M30" s="15">
        <f t="shared" si="0"/>
        <v>3743.3760000000002</v>
      </c>
      <c r="N30" s="15">
        <f t="shared" si="1"/>
        <v>3706.2349999999997</v>
      </c>
      <c r="O30" s="15">
        <f t="shared" si="2"/>
        <v>-37.141000000000531</v>
      </c>
      <c r="P30" s="16">
        <f t="shared" si="3"/>
        <v>-9.9217925209758601E-3</v>
      </c>
    </row>
    <row r="31" spans="1:16" ht="15" x14ac:dyDescent="0.2">
      <c r="A31" s="2">
        <v>203</v>
      </c>
      <c r="B31" s="2">
        <v>2</v>
      </c>
      <c r="C31" s="3" t="s">
        <v>13</v>
      </c>
      <c r="D31" s="3" t="s">
        <v>58</v>
      </c>
      <c r="E31" s="2">
        <v>103</v>
      </c>
      <c r="F31" s="3" t="s">
        <v>9</v>
      </c>
      <c r="G31" s="1">
        <v>1968</v>
      </c>
      <c r="H31" s="2">
        <v>629</v>
      </c>
      <c r="I31" s="3" t="s">
        <v>10</v>
      </c>
      <c r="J31" s="7">
        <v>146000</v>
      </c>
      <c r="K31" s="7">
        <v>125000</v>
      </c>
      <c r="L31" s="8">
        <v>0.86</v>
      </c>
      <c r="M31" s="15">
        <f t="shared" si="0"/>
        <v>3753.66</v>
      </c>
      <c r="N31" s="15">
        <f t="shared" si="1"/>
        <v>3751.25</v>
      </c>
      <c r="O31" s="15">
        <f t="shared" si="2"/>
        <v>-2.4099999999998545</v>
      </c>
      <c r="P31" s="16">
        <f t="shared" si="3"/>
        <v>-6.4204003559189019E-4</v>
      </c>
    </row>
    <row r="32" spans="1:16" ht="15" x14ac:dyDescent="0.2">
      <c r="A32" s="2">
        <v>203</v>
      </c>
      <c r="B32" s="2">
        <v>2</v>
      </c>
      <c r="C32" s="3" t="s">
        <v>15</v>
      </c>
      <c r="D32" s="3" t="s">
        <v>58</v>
      </c>
      <c r="E32" s="2">
        <v>103</v>
      </c>
      <c r="F32" s="3" t="s">
        <v>9</v>
      </c>
      <c r="G32" s="1">
        <v>1968</v>
      </c>
      <c r="H32" s="2">
        <v>620</v>
      </c>
      <c r="I32" s="3" t="s">
        <v>10</v>
      </c>
      <c r="J32" s="7">
        <v>147900</v>
      </c>
      <c r="K32" s="7">
        <v>128700</v>
      </c>
      <c r="L32" s="8">
        <v>0.87</v>
      </c>
      <c r="M32" s="15">
        <f t="shared" si="0"/>
        <v>3802.509</v>
      </c>
      <c r="N32" s="15">
        <f t="shared" si="1"/>
        <v>3862.2869999999998</v>
      </c>
      <c r="O32" s="15">
        <f t="shared" si="2"/>
        <v>59.777999999999793</v>
      </c>
      <c r="P32" s="16">
        <f t="shared" si="3"/>
        <v>1.5720672850478404E-2</v>
      </c>
    </row>
    <row r="33" spans="1:16" ht="15" x14ac:dyDescent="0.2">
      <c r="A33" s="2">
        <v>203</v>
      </c>
      <c r="B33" s="2">
        <v>2</v>
      </c>
      <c r="C33" s="3" t="s">
        <v>17</v>
      </c>
      <c r="D33" s="3" t="s">
        <v>58</v>
      </c>
      <c r="E33" s="2">
        <v>103</v>
      </c>
      <c r="F33" s="3" t="s">
        <v>9</v>
      </c>
      <c r="G33" s="1">
        <v>1968</v>
      </c>
      <c r="H33" s="2">
        <v>579</v>
      </c>
      <c r="I33" s="3" t="s">
        <v>10</v>
      </c>
      <c r="J33" s="7">
        <v>140000</v>
      </c>
      <c r="K33" s="7">
        <v>122400</v>
      </c>
      <c r="L33" s="8">
        <v>0.87</v>
      </c>
      <c r="M33" s="15">
        <f t="shared" si="0"/>
        <v>3599.4</v>
      </c>
      <c r="N33" s="15">
        <f t="shared" si="1"/>
        <v>3673.2239999999997</v>
      </c>
      <c r="O33" s="15">
        <f t="shared" si="2"/>
        <v>73.823999999999614</v>
      </c>
      <c r="P33" s="16">
        <f t="shared" si="3"/>
        <v>2.051008501416892E-2</v>
      </c>
    </row>
    <row r="34" spans="1:16" ht="15" x14ac:dyDescent="0.2">
      <c r="A34" s="2">
        <v>203</v>
      </c>
      <c r="B34" s="2">
        <v>2</v>
      </c>
      <c r="C34" s="3" t="s">
        <v>19</v>
      </c>
      <c r="D34" s="3" t="s">
        <v>58</v>
      </c>
      <c r="E34" s="2">
        <v>103</v>
      </c>
      <c r="F34" s="3" t="s">
        <v>9</v>
      </c>
      <c r="G34" s="1">
        <v>1968</v>
      </c>
      <c r="H34" s="2">
        <v>601</v>
      </c>
      <c r="I34" s="3" t="s">
        <v>10</v>
      </c>
      <c r="J34" s="7">
        <v>144700</v>
      </c>
      <c r="K34" s="7">
        <v>123500</v>
      </c>
      <c r="L34" s="8">
        <v>0.85</v>
      </c>
      <c r="M34" s="15">
        <f t="shared" si="0"/>
        <v>3720.2370000000001</v>
      </c>
      <c r="N34" s="15">
        <f t="shared" si="1"/>
        <v>3706.2349999999997</v>
      </c>
      <c r="O34" s="15">
        <f t="shared" si="2"/>
        <v>-14.002000000000407</v>
      </c>
      <c r="P34" s="16">
        <f t="shared" si="3"/>
        <v>-3.7637387080447851E-3</v>
      </c>
    </row>
    <row r="35" spans="1:16" ht="15" x14ac:dyDescent="0.2">
      <c r="A35" s="2">
        <v>203</v>
      </c>
      <c r="B35" s="2">
        <v>2</v>
      </c>
      <c r="C35" s="3" t="s">
        <v>21</v>
      </c>
      <c r="D35" s="3" t="s">
        <v>58</v>
      </c>
      <c r="E35" s="2">
        <v>103</v>
      </c>
      <c r="F35" s="3" t="s">
        <v>9</v>
      </c>
      <c r="G35" s="1">
        <v>1968</v>
      </c>
      <c r="H35" s="2">
        <v>629</v>
      </c>
      <c r="I35" s="3" t="s">
        <v>10</v>
      </c>
      <c r="J35" s="7">
        <v>149100</v>
      </c>
      <c r="K35" s="7">
        <v>129300</v>
      </c>
      <c r="L35" s="8">
        <v>0.87</v>
      </c>
      <c r="M35" s="15">
        <f t="shared" si="0"/>
        <v>3833.3609999999999</v>
      </c>
      <c r="N35" s="15">
        <f t="shared" si="1"/>
        <v>3880.2929999999997</v>
      </c>
      <c r="O35" s="15">
        <f t="shared" si="2"/>
        <v>46.931999999999789</v>
      </c>
      <c r="P35" s="16">
        <f t="shared" si="3"/>
        <v>1.2243042071957165E-2</v>
      </c>
    </row>
    <row r="36" spans="1:16" ht="15" x14ac:dyDescent="0.2">
      <c r="A36" s="2">
        <v>203</v>
      </c>
      <c r="B36" s="2">
        <v>2</v>
      </c>
      <c r="C36" s="3" t="s">
        <v>23</v>
      </c>
      <c r="D36" s="3" t="s">
        <v>58</v>
      </c>
      <c r="E36" s="2">
        <v>103</v>
      </c>
      <c r="F36" s="3" t="s">
        <v>9</v>
      </c>
      <c r="G36" s="1">
        <v>1968</v>
      </c>
      <c r="H36" s="2">
        <v>620</v>
      </c>
      <c r="I36" s="3" t="s">
        <v>10</v>
      </c>
      <c r="J36" s="7">
        <v>147900</v>
      </c>
      <c r="K36" s="7">
        <v>124500</v>
      </c>
      <c r="L36" s="8">
        <v>0.84</v>
      </c>
      <c r="M36" s="15">
        <f t="shared" si="0"/>
        <v>3802.509</v>
      </c>
      <c r="N36" s="15">
        <f t="shared" si="1"/>
        <v>3736.2449999999999</v>
      </c>
      <c r="O36" s="15">
        <f t="shared" si="2"/>
        <v>-66.264000000000124</v>
      </c>
      <c r="P36" s="16">
        <f t="shared" si="3"/>
        <v>-1.7426388734385671E-2</v>
      </c>
    </row>
    <row r="37" spans="1:16" ht="15" x14ac:dyDescent="0.2">
      <c r="A37" s="2">
        <v>203</v>
      </c>
      <c r="B37" s="2">
        <v>2</v>
      </c>
      <c r="C37" s="3" t="s">
        <v>25</v>
      </c>
      <c r="D37" s="3" t="s">
        <v>59</v>
      </c>
      <c r="E37" s="2">
        <v>103</v>
      </c>
      <c r="F37" s="3" t="s">
        <v>9</v>
      </c>
      <c r="G37" s="1">
        <v>1968</v>
      </c>
      <c r="H37" s="2">
        <v>557</v>
      </c>
      <c r="I37" s="3" t="s">
        <v>10</v>
      </c>
      <c r="J37" s="7">
        <v>137400</v>
      </c>
      <c r="K37" s="7">
        <v>121200</v>
      </c>
      <c r="L37" s="8">
        <v>0.88</v>
      </c>
      <c r="M37" s="15">
        <f t="shared" si="0"/>
        <v>3532.5540000000001</v>
      </c>
      <c r="N37" s="15">
        <f t="shared" si="1"/>
        <v>3637.212</v>
      </c>
      <c r="O37" s="15">
        <f t="shared" si="2"/>
        <v>104.6579999999999</v>
      </c>
      <c r="P37" s="16">
        <f t="shared" si="3"/>
        <v>2.9626723328220857E-2</v>
      </c>
    </row>
    <row r="38" spans="1:16" ht="15" x14ac:dyDescent="0.2">
      <c r="A38" s="2">
        <v>203</v>
      </c>
      <c r="B38" s="2">
        <v>2</v>
      </c>
      <c r="C38" s="3" t="s">
        <v>27</v>
      </c>
      <c r="D38" s="3" t="s">
        <v>59</v>
      </c>
      <c r="E38" s="2">
        <v>103</v>
      </c>
      <c r="F38" s="3" t="s">
        <v>9</v>
      </c>
      <c r="G38" s="1">
        <v>1968</v>
      </c>
      <c r="H38" s="2">
        <v>569</v>
      </c>
      <c r="I38" s="3" t="s">
        <v>10</v>
      </c>
      <c r="J38" s="7">
        <v>138800</v>
      </c>
      <c r="K38" s="7">
        <v>123600</v>
      </c>
      <c r="L38" s="8">
        <v>0.89</v>
      </c>
      <c r="M38" s="15">
        <f t="shared" si="0"/>
        <v>3568.5480000000002</v>
      </c>
      <c r="N38" s="15">
        <f t="shared" si="1"/>
        <v>3709.2359999999999</v>
      </c>
      <c r="O38" s="15">
        <f t="shared" si="2"/>
        <v>140.68799999999965</v>
      </c>
      <c r="P38" s="16">
        <f t="shared" si="3"/>
        <v>3.9424438174854207E-2</v>
      </c>
    </row>
    <row r="39" spans="1:16" ht="15" x14ac:dyDescent="0.2">
      <c r="A39" s="2">
        <v>203</v>
      </c>
      <c r="B39" s="2">
        <v>2</v>
      </c>
      <c r="C39" s="3" t="s">
        <v>29</v>
      </c>
      <c r="D39" s="3" t="s">
        <v>59</v>
      </c>
      <c r="E39" s="2">
        <v>103</v>
      </c>
      <c r="F39" s="3" t="s">
        <v>9</v>
      </c>
      <c r="G39" s="1">
        <v>1968</v>
      </c>
      <c r="H39" s="2">
        <v>557</v>
      </c>
      <c r="I39" s="3" t="s">
        <v>10</v>
      </c>
      <c r="J39" s="7">
        <v>125000</v>
      </c>
      <c r="K39" s="7">
        <v>121200</v>
      </c>
      <c r="L39" s="8">
        <v>0.97</v>
      </c>
      <c r="M39" s="15">
        <f t="shared" si="0"/>
        <v>3213.75</v>
      </c>
      <c r="N39" s="15">
        <f t="shared" si="1"/>
        <v>3637.212</v>
      </c>
      <c r="O39" s="15">
        <f t="shared" si="2"/>
        <v>423.46199999999999</v>
      </c>
      <c r="P39" s="16">
        <f t="shared" si="3"/>
        <v>0.13176569428238039</v>
      </c>
    </row>
    <row r="40" spans="1:16" ht="15" x14ac:dyDescent="0.2">
      <c r="A40" s="2">
        <v>203</v>
      </c>
      <c r="B40" s="2">
        <v>2</v>
      </c>
      <c r="C40" s="3" t="s">
        <v>31</v>
      </c>
      <c r="D40" s="3" t="s">
        <v>59</v>
      </c>
      <c r="E40" s="2">
        <v>103</v>
      </c>
      <c r="F40" s="3" t="s">
        <v>9</v>
      </c>
      <c r="G40" s="1">
        <v>1968</v>
      </c>
      <c r="H40" s="2">
        <v>569</v>
      </c>
      <c r="I40" s="3" t="s">
        <v>10</v>
      </c>
      <c r="J40" s="7">
        <v>126300</v>
      </c>
      <c r="K40" s="7">
        <v>121800</v>
      </c>
      <c r="L40" s="8">
        <v>0.96</v>
      </c>
      <c r="M40" s="15">
        <f t="shared" si="0"/>
        <v>3247.1730000000002</v>
      </c>
      <c r="N40" s="15">
        <f t="shared" si="1"/>
        <v>3655.2179999999998</v>
      </c>
      <c r="O40" s="15">
        <f t="shared" si="2"/>
        <v>408.04499999999962</v>
      </c>
      <c r="P40" s="16">
        <f t="shared" si="3"/>
        <v>0.12566161396390016</v>
      </c>
    </row>
    <row r="41" spans="1:16" ht="15" x14ac:dyDescent="0.2">
      <c r="A41" s="2">
        <v>510</v>
      </c>
      <c r="B41" s="2">
        <v>1</v>
      </c>
      <c r="C41" s="3" t="s">
        <v>7</v>
      </c>
      <c r="D41" s="3" t="s">
        <v>60</v>
      </c>
      <c r="E41" s="2">
        <v>104</v>
      </c>
      <c r="F41" s="3" t="s">
        <v>52</v>
      </c>
      <c r="G41" s="1">
        <v>1940</v>
      </c>
      <c r="H41" s="2">
        <v>900</v>
      </c>
      <c r="I41" s="3" t="s">
        <v>10</v>
      </c>
      <c r="J41" s="7">
        <v>201000</v>
      </c>
      <c r="K41" s="7">
        <v>157200</v>
      </c>
      <c r="L41" s="8">
        <v>0.78</v>
      </c>
      <c r="M41" s="15">
        <f t="shared" si="0"/>
        <v>5167.71</v>
      </c>
      <c r="N41" s="15">
        <f t="shared" si="1"/>
        <v>4717.5720000000001</v>
      </c>
      <c r="O41" s="15">
        <f t="shared" si="2"/>
        <v>-450.13799999999992</v>
      </c>
      <c r="P41" s="16">
        <f t="shared" si="3"/>
        <v>-8.7105894100094616E-2</v>
      </c>
    </row>
    <row r="42" spans="1:16" ht="15" x14ac:dyDescent="0.2">
      <c r="A42" s="2">
        <v>510</v>
      </c>
      <c r="B42" s="2">
        <v>1</v>
      </c>
      <c r="C42" s="3" t="s">
        <v>11</v>
      </c>
      <c r="D42" s="3" t="s">
        <v>61</v>
      </c>
      <c r="E42" s="2">
        <v>104</v>
      </c>
      <c r="F42" s="3" t="s">
        <v>52</v>
      </c>
      <c r="G42" s="1">
        <v>1940</v>
      </c>
      <c r="H42" s="2">
        <v>900</v>
      </c>
      <c r="I42" s="3" t="s">
        <v>10</v>
      </c>
      <c r="J42" s="7">
        <v>175000</v>
      </c>
      <c r="K42" s="7">
        <v>151600</v>
      </c>
      <c r="L42" s="8">
        <v>0.87</v>
      </c>
      <c r="M42" s="15">
        <f t="shared" si="0"/>
        <v>4499.25</v>
      </c>
      <c r="N42" s="15">
        <f t="shared" si="1"/>
        <v>4549.5159999999996</v>
      </c>
      <c r="O42" s="15">
        <f t="shared" si="2"/>
        <v>50.265999999999622</v>
      </c>
      <c r="P42" s="16">
        <f t="shared" si="3"/>
        <v>1.1172084236261514E-2</v>
      </c>
    </row>
    <row r="43" spans="1:16" ht="15" x14ac:dyDescent="0.2">
      <c r="A43" s="2">
        <v>510</v>
      </c>
      <c r="B43" s="2">
        <v>1</v>
      </c>
      <c r="C43" s="3" t="s">
        <v>13</v>
      </c>
      <c r="D43" s="3" t="s">
        <v>62</v>
      </c>
      <c r="E43" s="2">
        <v>104</v>
      </c>
      <c r="F43" s="3" t="s">
        <v>52</v>
      </c>
      <c r="G43" s="1">
        <v>1940</v>
      </c>
      <c r="H43" s="2">
        <v>900</v>
      </c>
      <c r="I43" s="3" t="s">
        <v>10</v>
      </c>
      <c r="J43" s="7">
        <v>174200</v>
      </c>
      <c r="K43" s="7">
        <v>150900</v>
      </c>
      <c r="L43" s="8">
        <v>0.87</v>
      </c>
      <c r="M43" s="15">
        <f t="shared" si="0"/>
        <v>4478.6819999999998</v>
      </c>
      <c r="N43" s="15">
        <f t="shared" si="1"/>
        <v>4528.509</v>
      </c>
      <c r="O43" s="15">
        <f t="shared" si="2"/>
        <v>49.827000000000226</v>
      </c>
      <c r="P43" s="16">
        <f t="shared" si="3"/>
        <v>1.1125371258776629E-2</v>
      </c>
    </row>
    <row r="44" spans="1:16" ht="15" x14ac:dyDescent="0.2">
      <c r="A44" s="2">
        <v>510</v>
      </c>
      <c r="B44" s="2">
        <v>1</v>
      </c>
      <c r="C44" s="3" t="s">
        <v>15</v>
      </c>
      <c r="D44" s="3" t="s">
        <v>63</v>
      </c>
      <c r="E44" s="2">
        <v>104</v>
      </c>
      <c r="F44" s="3" t="s">
        <v>52</v>
      </c>
      <c r="G44" s="1">
        <v>1940</v>
      </c>
      <c r="H44" s="2">
        <v>900</v>
      </c>
      <c r="I44" s="3" t="s">
        <v>10</v>
      </c>
      <c r="J44" s="7">
        <v>190300</v>
      </c>
      <c r="K44" s="7">
        <v>170300</v>
      </c>
      <c r="L44" s="8">
        <v>0.89</v>
      </c>
      <c r="M44" s="15">
        <f t="shared" si="0"/>
        <v>4892.6130000000003</v>
      </c>
      <c r="N44" s="15">
        <f t="shared" si="1"/>
        <v>5110.7029999999995</v>
      </c>
      <c r="O44" s="15">
        <f t="shared" si="2"/>
        <v>218.08999999999924</v>
      </c>
      <c r="P44" s="16">
        <f t="shared" si="3"/>
        <v>4.4575362899129611E-2</v>
      </c>
    </row>
    <row r="45" spans="1:16" ht="15" x14ac:dyDescent="0.2">
      <c r="A45" s="2">
        <v>601</v>
      </c>
      <c r="B45" s="2">
        <v>20</v>
      </c>
      <c r="C45" s="3" t="s">
        <v>7</v>
      </c>
      <c r="D45" s="3" t="s">
        <v>64</v>
      </c>
      <c r="E45" s="2">
        <v>105</v>
      </c>
      <c r="F45" s="3" t="s">
        <v>52</v>
      </c>
      <c r="G45" s="1">
        <v>1940</v>
      </c>
      <c r="H45" s="2">
        <v>960</v>
      </c>
      <c r="I45" s="3" t="s">
        <v>10</v>
      </c>
      <c r="J45" s="7">
        <v>200000</v>
      </c>
      <c r="K45" s="7">
        <v>195400</v>
      </c>
      <c r="L45" s="8">
        <v>0.98</v>
      </c>
      <c r="M45" s="15">
        <f t="shared" si="0"/>
        <v>5142</v>
      </c>
      <c r="N45" s="15">
        <f t="shared" si="1"/>
        <v>5863.9539999999997</v>
      </c>
      <c r="O45" s="15">
        <f t="shared" si="2"/>
        <v>721.95399999999972</v>
      </c>
      <c r="P45" s="16">
        <f t="shared" si="3"/>
        <v>0.14040334500194471</v>
      </c>
    </row>
    <row r="46" spans="1:16" ht="15" x14ac:dyDescent="0.2">
      <c r="A46" s="2">
        <v>601</v>
      </c>
      <c r="B46" s="2">
        <v>20</v>
      </c>
      <c r="C46" s="3" t="s">
        <v>11</v>
      </c>
      <c r="D46" s="3" t="s">
        <v>65</v>
      </c>
      <c r="E46" s="2">
        <v>105</v>
      </c>
      <c r="F46" s="3" t="s">
        <v>52</v>
      </c>
      <c r="G46" s="1">
        <v>1940</v>
      </c>
      <c r="H46" s="2">
        <v>864</v>
      </c>
      <c r="I46" s="3" t="s">
        <v>10</v>
      </c>
      <c r="J46" s="7">
        <v>200000</v>
      </c>
      <c r="K46" s="7">
        <v>199000</v>
      </c>
      <c r="L46" s="8">
        <v>1</v>
      </c>
      <c r="M46" s="15">
        <f t="shared" si="0"/>
        <v>5142</v>
      </c>
      <c r="N46" s="15">
        <f t="shared" si="1"/>
        <v>5971.99</v>
      </c>
      <c r="O46" s="15">
        <f t="shared" si="2"/>
        <v>829.98999999999978</v>
      </c>
      <c r="P46" s="16">
        <f t="shared" si="3"/>
        <v>0.16141384675223644</v>
      </c>
    </row>
    <row r="47" spans="1:16" ht="15" x14ac:dyDescent="0.2">
      <c r="A47" s="2">
        <v>601</v>
      </c>
      <c r="B47" s="2">
        <v>20</v>
      </c>
      <c r="C47" s="3" t="s">
        <v>13</v>
      </c>
      <c r="D47" s="3" t="s">
        <v>66</v>
      </c>
      <c r="E47" s="2">
        <v>105</v>
      </c>
      <c r="F47" s="3" t="s">
        <v>52</v>
      </c>
      <c r="G47" s="1">
        <v>1940</v>
      </c>
      <c r="H47" s="2">
        <v>864</v>
      </c>
      <c r="I47" s="3" t="s">
        <v>10</v>
      </c>
      <c r="J47" s="7">
        <v>195800</v>
      </c>
      <c r="K47" s="7">
        <v>199000</v>
      </c>
      <c r="L47" s="8">
        <v>1.02</v>
      </c>
      <c r="M47" s="15">
        <f t="shared" si="0"/>
        <v>5034.018</v>
      </c>
      <c r="N47" s="15">
        <f t="shared" si="1"/>
        <v>5971.99</v>
      </c>
      <c r="O47" s="15">
        <f t="shared" si="2"/>
        <v>937.97199999999975</v>
      </c>
      <c r="P47" s="16">
        <f t="shared" si="3"/>
        <v>0.18632670761209033</v>
      </c>
    </row>
    <row r="48" spans="1:16" ht="15" x14ac:dyDescent="0.2">
      <c r="A48" s="2">
        <v>601</v>
      </c>
      <c r="B48" s="2">
        <v>20</v>
      </c>
      <c r="C48" s="3" t="s">
        <v>15</v>
      </c>
      <c r="D48" s="3" t="s">
        <v>67</v>
      </c>
      <c r="E48" s="2">
        <v>105</v>
      </c>
      <c r="F48" s="3" t="s">
        <v>52</v>
      </c>
      <c r="G48" s="1">
        <v>1940</v>
      </c>
      <c r="H48" s="2">
        <v>920</v>
      </c>
      <c r="I48" s="3" t="s">
        <v>10</v>
      </c>
      <c r="J48" s="7">
        <v>260100</v>
      </c>
      <c r="K48" s="7">
        <v>204400</v>
      </c>
      <c r="L48" s="8">
        <v>0.79</v>
      </c>
      <c r="M48" s="15">
        <f t="shared" si="0"/>
        <v>6687.1710000000003</v>
      </c>
      <c r="N48" s="15">
        <f t="shared" si="1"/>
        <v>6134.0439999999999</v>
      </c>
      <c r="O48" s="15">
        <f t="shared" si="2"/>
        <v>-553.12700000000041</v>
      </c>
      <c r="P48" s="16">
        <f t="shared" si="3"/>
        <v>-8.2714648690754344E-2</v>
      </c>
    </row>
    <row r="49" spans="1:16" ht="15" x14ac:dyDescent="0.2">
      <c r="A49" s="2">
        <v>601</v>
      </c>
      <c r="B49" s="2">
        <v>20</v>
      </c>
      <c r="C49" s="3" t="s">
        <v>17</v>
      </c>
      <c r="D49" s="3" t="s">
        <v>68</v>
      </c>
      <c r="E49" s="2">
        <v>105</v>
      </c>
      <c r="F49" s="3" t="s">
        <v>52</v>
      </c>
      <c r="G49" s="1">
        <v>1940</v>
      </c>
      <c r="H49" s="2">
        <v>800</v>
      </c>
      <c r="I49" s="3" t="s">
        <v>10</v>
      </c>
      <c r="J49" s="7">
        <v>243300</v>
      </c>
      <c r="K49" s="7">
        <v>196000</v>
      </c>
      <c r="L49" s="8">
        <v>0.81</v>
      </c>
      <c r="M49" s="15">
        <f t="shared" si="0"/>
        <v>6255.2430000000004</v>
      </c>
      <c r="N49" s="15">
        <f t="shared" si="1"/>
        <v>5881.96</v>
      </c>
      <c r="O49" s="15">
        <f t="shared" si="2"/>
        <v>-373.28300000000036</v>
      </c>
      <c r="P49" s="16">
        <f t="shared" si="3"/>
        <v>-5.9675219651738602E-2</v>
      </c>
    </row>
    <row r="50" spans="1:16" ht="15" x14ac:dyDescent="0.2">
      <c r="A50" s="2">
        <v>601</v>
      </c>
      <c r="B50" s="2">
        <v>20</v>
      </c>
      <c r="C50" s="3" t="s">
        <v>19</v>
      </c>
      <c r="D50" s="3" t="s">
        <v>69</v>
      </c>
      <c r="E50" s="2">
        <v>105</v>
      </c>
      <c r="F50" s="3" t="s">
        <v>52</v>
      </c>
      <c r="G50" s="1">
        <v>1940</v>
      </c>
      <c r="H50" s="11">
        <v>1144</v>
      </c>
      <c r="I50" s="3" t="s">
        <v>10</v>
      </c>
      <c r="J50" s="7">
        <v>268400</v>
      </c>
      <c r="K50" s="7">
        <v>215400</v>
      </c>
      <c r="L50" s="8">
        <v>0.8</v>
      </c>
      <c r="M50" s="15">
        <f t="shared" si="0"/>
        <v>6900.5640000000003</v>
      </c>
      <c r="N50" s="15">
        <f t="shared" si="1"/>
        <v>6464.1539999999995</v>
      </c>
      <c r="O50" s="15">
        <f t="shared" si="2"/>
        <v>-436.41000000000076</v>
      </c>
      <c r="P50" s="16">
        <f t="shared" si="3"/>
        <v>-6.324265668719263E-2</v>
      </c>
    </row>
    <row r="51" spans="1:16" ht="15" x14ac:dyDescent="0.2">
      <c r="A51" s="2">
        <v>601</v>
      </c>
      <c r="B51" s="2">
        <v>20</v>
      </c>
      <c r="C51" s="3" t="s">
        <v>21</v>
      </c>
      <c r="D51" s="3" t="s">
        <v>70</v>
      </c>
      <c r="E51" s="2">
        <v>105</v>
      </c>
      <c r="F51" s="3" t="s">
        <v>52</v>
      </c>
      <c r="G51" s="1">
        <v>1940</v>
      </c>
      <c r="H51" s="11">
        <v>1144</v>
      </c>
      <c r="I51" s="3" t="s">
        <v>10</v>
      </c>
      <c r="J51" s="7">
        <v>277800</v>
      </c>
      <c r="K51" s="7">
        <v>229600</v>
      </c>
      <c r="L51" s="8">
        <v>0.83</v>
      </c>
      <c r="M51" s="15">
        <f t="shared" si="0"/>
        <v>7142.2380000000003</v>
      </c>
      <c r="N51" s="15">
        <f t="shared" si="1"/>
        <v>6890.2959999999994</v>
      </c>
      <c r="O51" s="15">
        <f t="shared" si="2"/>
        <v>-251.94200000000092</v>
      </c>
      <c r="P51" s="16">
        <f t="shared" si="3"/>
        <v>-3.5274937631594033E-2</v>
      </c>
    </row>
    <row r="52" spans="1:16" ht="15" x14ac:dyDescent="0.2">
      <c r="A52" s="2">
        <v>601</v>
      </c>
      <c r="B52" s="2">
        <v>20</v>
      </c>
      <c r="C52" s="3" t="s">
        <v>23</v>
      </c>
      <c r="D52" s="3" t="s">
        <v>71</v>
      </c>
      <c r="E52" s="2">
        <v>105</v>
      </c>
      <c r="F52" s="3" t="s">
        <v>52</v>
      </c>
      <c r="G52" s="1">
        <v>1940</v>
      </c>
      <c r="H52" s="2">
        <v>800</v>
      </c>
      <c r="I52" s="3" t="s">
        <v>10</v>
      </c>
      <c r="J52" s="7">
        <v>226800</v>
      </c>
      <c r="K52" s="7">
        <v>190300</v>
      </c>
      <c r="L52" s="8">
        <v>0.84</v>
      </c>
      <c r="M52" s="15">
        <f t="shared" si="0"/>
        <v>5831.0280000000002</v>
      </c>
      <c r="N52" s="15">
        <f t="shared" si="1"/>
        <v>5710.9029999999993</v>
      </c>
      <c r="O52" s="15">
        <f t="shared" si="2"/>
        <v>-120.12500000000091</v>
      </c>
      <c r="P52" s="16">
        <f t="shared" si="3"/>
        <v>-2.0600998657526754E-2</v>
      </c>
    </row>
    <row r="53" spans="1:16" ht="15" x14ac:dyDescent="0.2">
      <c r="A53" s="2">
        <v>601</v>
      </c>
      <c r="B53" s="2">
        <v>20</v>
      </c>
      <c r="C53" s="3" t="s">
        <v>25</v>
      </c>
      <c r="D53" s="3" t="s">
        <v>72</v>
      </c>
      <c r="E53" s="2">
        <v>105</v>
      </c>
      <c r="F53" s="3" t="s">
        <v>52</v>
      </c>
      <c r="G53" s="1">
        <v>1940</v>
      </c>
      <c r="H53" s="2">
        <v>920</v>
      </c>
      <c r="I53" s="3" t="s">
        <v>10</v>
      </c>
      <c r="J53" s="7">
        <v>260600</v>
      </c>
      <c r="K53" s="7">
        <v>195000</v>
      </c>
      <c r="L53" s="8">
        <v>0.75</v>
      </c>
      <c r="M53" s="15">
        <f t="shared" si="0"/>
        <v>6700.0259999999998</v>
      </c>
      <c r="N53" s="15">
        <f t="shared" si="1"/>
        <v>5851.95</v>
      </c>
      <c r="O53" s="15">
        <f t="shared" si="2"/>
        <v>-848.07600000000002</v>
      </c>
      <c r="P53" s="16">
        <f t="shared" si="3"/>
        <v>-0.12657801626441451</v>
      </c>
    </row>
    <row r="54" spans="1:16" ht="15" x14ac:dyDescent="0.2">
      <c r="A54" s="2">
        <v>601</v>
      </c>
      <c r="B54" s="2">
        <v>20</v>
      </c>
      <c r="C54" s="3" t="s">
        <v>27</v>
      </c>
      <c r="D54" s="3" t="s">
        <v>73</v>
      </c>
      <c r="E54" s="2">
        <v>105</v>
      </c>
      <c r="F54" s="3" t="s">
        <v>52</v>
      </c>
      <c r="G54" s="1">
        <v>1940</v>
      </c>
      <c r="H54" s="2">
        <v>864</v>
      </c>
      <c r="I54" s="3" t="s">
        <v>10</v>
      </c>
      <c r="J54" s="7">
        <v>224700</v>
      </c>
      <c r="K54" s="7">
        <v>192900</v>
      </c>
      <c r="L54" s="8">
        <v>0.86</v>
      </c>
      <c r="M54" s="15">
        <f t="shared" si="0"/>
        <v>5777.0370000000003</v>
      </c>
      <c r="N54" s="15">
        <f t="shared" si="1"/>
        <v>5788.9290000000001</v>
      </c>
      <c r="O54" s="15">
        <f t="shared" si="2"/>
        <v>11.891999999999825</v>
      </c>
      <c r="P54" s="16">
        <f t="shared" si="3"/>
        <v>2.0584946920021155E-3</v>
      </c>
    </row>
    <row r="55" spans="1:16" ht="15" x14ac:dyDescent="0.2">
      <c r="A55" s="2">
        <v>601</v>
      </c>
      <c r="B55" s="2">
        <v>20</v>
      </c>
      <c r="C55" s="3" t="s">
        <v>29</v>
      </c>
      <c r="D55" s="3" t="s">
        <v>74</v>
      </c>
      <c r="E55" s="2">
        <v>105</v>
      </c>
      <c r="F55" s="3" t="s">
        <v>52</v>
      </c>
      <c r="G55" s="1">
        <v>1940</v>
      </c>
      <c r="H55" s="2">
        <v>864</v>
      </c>
      <c r="I55" s="3" t="s">
        <v>10</v>
      </c>
      <c r="J55" s="7">
        <v>224700</v>
      </c>
      <c r="K55" s="7">
        <v>192900</v>
      </c>
      <c r="L55" s="8">
        <v>0.86</v>
      </c>
      <c r="M55" s="15">
        <f t="shared" si="0"/>
        <v>5777.0370000000003</v>
      </c>
      <c r="N55" s="15">
        <f t="shared" si="1"/>
        <v>5788.9290000000001</v>
      </c>
      <c r="O55" s="15">
        <f t="shared" si="2"/>
        <v>11.891999999999825</v>
      </c>
      <c r="P55" s="16">
        <f t="shared" si="3"/>
        <v>2.0584946920021155E-3</v>
      </c>
    </row>
    <row r="56" spans="1:16" ht="15" x14ac:dyDescent="0.2">
      <c r="A56" s="2">
        <v>601</v>
      </c>
      <c r="B56" s="2">
        <v>20</v>
      </c>
      <c r="C56" s="3" t="s">
        <v>31</v>
      </c>
      <c r="D56" s="3" t="s">
        <v>75</v>
      </c>
      <c r="E56" s="2">
        <v>105</v>
      </c>
      <c r="F56" s="3" t="s">
        <v>52</v>
      </c>
      <c r="G56" s="1">
        <v>1940</v>
      </c>
      <c r="H56" s="2">
        <v>960</v>
      </c>
      <c r="I56" s="3" t="s">
        <v>10</v>
      </c>
      <c r="J56" s="7">
        <v>265900</v>
      </c>
      <c r="K56" s="7">
        <v>193300</v>
      </c>
      <c r="L56" s="8">
        <v>0.73</v>
      </c>
      <c r="M56" s="15">
        <f t="shared" si="0"/>
        <v>6836.2889999999998</v>
      </c>
      <c r="N56" s="15">
        <f t="shared" si="1"/>
        <v>5800.933</v>
      </c>
      <c r="O56" s="15">
        <f t="shared" si="2"/>
        <v>-1035.3559999999998</v>
      </c>
      <c r="P56" s="16">
        <f t="shared" si="3"/>
        <v>-0.15145000452731003</v>
      </c>
    </row>
    <row r="57" spans="1:16" ht="15" x14ac:dyDescent="0.2">
      <c r="A57" s="2">
        <v>604</v>
      </c>
      <c r="B57" s="2">
        <v>24</v>
      </c>
      <c r="C57" s="3" t="s">
        <v>7</v>
      </c>
      <c r="D57" s="3" t="s">
        <v>76</v>
      </c>
      <c r="E57" s="2">
        <v>106</v>
      </c>
      <c r="F57" s="3" t="s">
        <v>52</v>
      </c>
      <c r="G57" s="1">
        <v>1940</v>
      </c>
      <c r="H57" s="11">
        <v>1064</v>
      </c>
      <c r="I57" s="3" t="s">
        <v>10</v>
      </c>
      <c r="J57" s="7">
        <v>238600</v>
      </c>
      <c r="K57" s="7">
        <v>238100</v>
      </c>
      <c r="L57" s="8">
        <v>1</v>
      </c>
      <c r="M57" s="15">
        <f t="shared" si="0"/>
        <v>6134.4059999999999</v>
      </c>
      <c r="N57" s="15">
        <f t="shared" si="1"/>
        <v>7145.3809999999994</v>
      </c>
      <c r="O57" s="15">
        <f t="shared" si="2"/>
        <v>1010.9749999999995</v>
      </c>
      <c r="P57" s="16">
        <f t="shared" si="3"/>
        <v>0.16480405763818037</v>
      </c>
    </row>
    <row r="58" spans="1:16" ht="15" x14ac:dyDescent="0.2">
      <c r="A58" s="2">
        <v>604</v>
      </c>
      <c r="B58" s="2">
        <v>24</v>
      </c>
      <c r="C58" s="3" t="s">
        <v>11</v>
      </c>
      <c r="D58" s="3" t="s">
        <v>77</v>
      </c>
      <c r="E58" s="2">
        <v>106</v>
      </c>
      <c r="F58" s="3" t="s">
        <v>52</v>
      </c>
      <c r="G58" s="1">
        <v>1940</v>
      </c>
      <c r="H58" s="11">
        <v>1008</v>
      </c>
      <c r="I58" s="3" t="s">
        <v>10</v>
      </c>
      <c r="J58" s="7">
        <v>265200</v>
      </c>
      <c r="K58" s="7">
        <v>217600</v>
      </c>
      <c r="L58" s="8">
        <v>0.82</v>
      </c>
      <c r="M58" s="15">
        <f t="shared" si="0"/>
        <v>6818.2920000000004</v>
      </c>
      <c r="N58" s="15">
        <f t="shared" si="1"/>
        <v>6530.1759999999995</v>
      </c>
      <c r="O58" s="15">
        <f t="shared" si="2"/>
        <v>-288.11600000000089</v>
      </c>
      <c r="P58" s="16">
        <f t="shared" si="3"/>
        <v>-4.2256330471033048E-2</v>
      </c>
    </row>
    <row r="59" spans="1:16" ht="15" x14ac:dyDescent="0.2">
      <c r="A59" s="2">
        <v>604</v>
      </c>
      <c r="B59" s="2">
        <v>24</v>
      </c>
      <c r="C59" s="3" t="s">
        <v>13</v>
      </c>
      <c r="D59" s="3" t="s">
        <v>78</v>
      </c>
      <c r="E59" s="2">
        <v>106</v>
      </c>
      <c r="F59" s="3" t="s">
        <v>52</v>
      </c>
      <c r="G59" s="1">
        <v>1940</v>
      </c>
      <c r="H59" s="11">
        <v>1008</v>
      </c>
      <c r="I59" s="3" t="s">
        <v>10</v>
      </c>
      <c r="J59" s="7">
        <v>259400</v>
      </c>
      <c r="K59" s="7">
        <v>211700</v>
      </c>
      <c r="L59" s="8">
        <v>0.82</v>
      </c>
      <c r="M59" s="15">
        <f t="shared" si="0"/>
        <v>6669.174</v>
      </c>
      <c r="N59" s="15">
        <f t="shared" si="1"/>
        <v>6353.1169999999993</v>
      </c>
      <c r="O59" s="15">
        <f t="shared" si="2"/>
        <v>-316.0570000000007</v>
      </c>
      <c r="P59" s="16">
        <f t="shared" si="3"/>
        <v>-4.739072634782069E-2</v>
      </c>
    </row>
    <row r="60" spans="1:16" ht="15" x14ac:dyDescent="0.2">
      <c r="A60" s="2">
        <v>604</v>
      </c>
      <c r="B60" s="2">
        <v>24</v>
      </c>
      <c r="C60" s="3" t="s">
        <v>15</v>
      </c>
      <c r="D60" s="3" t="s">
        <v>79</v>
      </c>
      <c r="E60" s="2">
        <v>106</v>
      </c>
      <c r="F60" s="3" t="s">
        <v>52</v>
      </c>
      <c r="G60" s="1">
        <v>1940</v>
      </c>
      <c r="H60" s="11">
        <v>1008</v>
      </c>
      <c r="I60" s="3" t="s">
        <v>10</v>
      </c>
      <c r="J60" s="7">
        <v>275800</v>
      </c>
      <c r="K60" s="7">
        <v>204900</v>
      </c>
      <c r="L60" s="8">
        <v>0.74</v>
      </c>
      <c r="M60" s="15">
        <f t="shared" si="0"/>
        <v>7090.8180000000002</v>
      </c>
      <c r="N60" s="15">
        <f t="shared" si="1"/>
        <v>6149.049</v>
      </c>
      <c r="O60" s="15">
        <f t="shared" si="2"/>
        <v>-941.76900000000023</v>
      </c>
      <c r="P60" s="16">
        <f t="shared" si="3"/>
        <v>-0.13281528308863663</v>
      </c>
    </row>
    <row r="61" spans="1:16" ht="15" x14ac:dyDescent="0.2">
      <c r="A61" s="2">
        <v>604</v>
      </c>
      <c r="B61" s="2">
        <v>24</v>
      </c>
      <c r="C61" s="3" t="s">
        <v>17</v>
      </c>
      <c r="D61" s="3" t="s">
        <v>80</v>
      </c>
      <c r="E61" s="2">
        <v>106</v>
      </c>
      <c r="F61" s="3" t="s">
        <v>52</v>
      </c>
      <c r="G61" s="1">
        <v>1940</v>
      </c>
      <c r="H61" s="11">
        <v>1008</v>
      </c>
      <c r="I61" s="3" t="s">
        <v>10</v>
      </c>
      <c r="J61" s="7">
        <v>264000</v>
      </c>
      <c r="K61" s="7">
        <v>214200</v>
      </c>
      <c r="L61" s="8">
        <v>0.81</v>
      </c>
      <c r="M61" s="15">
        <f t="shared" si="0"/>
        <v>6787.4400000000005</v>
      </c>
      <c r="N61" s="15">
        <f t="shared" si="1"/>
        <v>6428.1419999999998</v>
      </c>
      <c r="O61" s="15">
        <f t="shared" si="2"/>
        <v>-359.29800000000068</v>
      </c>
      <c r="P61" s="16">
        <f t="shared" si="3"/>
        <v>-5.2935716558820504E-2</v>
      </c>
    </row>
    <row r="62" spans="1:16" ht="15" x14ac:dyDescent="0.2">
      <c r="A62" s="2">
        <v>604</v>
      </c>
      <c r="B62" s="2">
        <v>24</v>
      </c>
      <c r="C62" s="3" t="s">
        <v>19</v>
      </c>
      <c r="D62" s="3" t="s">
        <v>81</v>
      </c>
      <c r="E62" s="2">
        <v>106</v>
      </c>
      <c r="F62" s="3" t="s">
        <v>52</v>
      </c>
      <c r="G62" s="1">
        <v>1940</v>
      </c>
      <c r="H62" s="11">
        <v>1064</v>
      </c>
      <c r="I62" s="3" t="s">
        <v>10</v>
      </c>
      <c r="J62" s="7">
        <v>260500</v>
      </c>
      <c r="K62" s="7">
        <v>212500</v>
      </c>
      <c r="L62" s="8">
        <v>0.82</v>
      </c>
      <c r="M62" s="15">
        <f t="shared" si="0"/>
        <v>6697.4549999999999</v>
      </c>
      <c r="N62" s="15">
        <f t="shared" si="1"/>
        <v>6377.125</v>
      </c>
      <c r="O62" s="15">
        <f t="shared" si="2"/>
        <v>-320.32999999999993</v>
      </c>
      <c r="P62" s="16">
        <f t="shared" si="3"/>
        <v>-4.7828615496483352E-2</v>
      </c>
    </row>
    <row r="63" spans="1:16" ht="15" x14ac:dyDescent="0.2">
      <c r="A63" s="2">
        <v>604</v>
      </c>
      <c r="B63" s="2">
        <v>24</v>
      </c>
      <c r="C63" s="3" t="s">
        <v>21</v>
      </c>
      <c r="D63" s="3" t="s">
        <v>82</v>
      </c>
      <c r="E63" s="2">
        <v>106</v>
      </c>
      <c r="F63" s="3" t="s">
        <v>52</v>
      </c>
      <c r="G63" s="1">
        <v>1940</v>
      </c>
      <c r="H63" s="2">
        <v>850</v>
      </c>
      <c r="I63" s="3" t="s">
        <v>10</v>
      </c>
      <c r="J63" s="7">
        <v>187000</v>
      </c>
      <c r="K63" s="7">
        <v>197700</v>
      </c>
      <c r="L63" s="8">
        <v>1.06</v>
      </c>
      <c r="M63" s="15">
        <f t="shared" si="0"/>
        <v>4807.7700000000004</v>
      </c>
      <c r="N63" s="15">
        <f t="shared" si="1"/>
        <v>5932.9769999999999</v>
      </c>
      <c r="O63" s="15">
        <f t="shared" si="2"/>
        <v>1125.2069999999994</v>
      </c>
      <c r="P63" s="16">
        <f t="shared" si="3"/>
        <v>0.23403927392533322</v>
      </c>
    </row>
    <row r="64" spans="1:16" ht="15" x14ac:dyDescent="0.2">
      <c r="A64" s="2">
        <v>604</v>
      </c>
      <c r="B64" s="2">
        <v>24</v>
      </c>
      <c r="C64" s="3" t="s">
        <v>23</v>
      </c>
      <c r="D64" s="3" t="s">
        <v>83</v>
      </c>
      <c r="E64" s="2">
        <v>106</v>
      </c>
      <c r="F64" s="3" t="s">
        <v>52</v>
      </c>
      <c r="G64" s="1">
        <v>1940</v>
      </c>
      <c r="H64" s="2">
        <v>850</v>
      </c>
      <c r="I64" s="3" t="s">
        <v>10</v>
      </c>
      <c r="J64" s="7">
        <v>253500</v>
      </c>
      <c r="K64" s="7">
        <v>208200</v>
      </c>
      <c r="L64" s="8">
        <v>0.82</v>
      </c>
      <c r="M64" s="15">
        <f t="shared" si="0"/>
        <v>6517.4849999999997</v>
      </c>
      <c r="N64" s="15">
        <f t="shared" si="1"/>
        <v>6248.0819999999994</v>
      </c>
      <c r="O64" s="15">
        <f t="shared" si="2"/>
        <v>-269.40300000000025</v>
      </c>
      <c r="P64" s="16">
        <f t="shared" si="3"/>
        <v>-4.1335423096485878E-2</v>
      </c>
    </row>
    <row r="65" spans="1:16" ht="15" x14ac:dyDescent="0.2">
      <c r="A65" s="2">
        <v>604</v>
      </c>
      <c r="B65" s="2">
        <v>24</v>
      </c>
      <c r="C65" s="3" t="s">
        <v>25</v>
      </c>
      <c r="D65" s="3" t="s">
        <v>84</v>
      </c>
      <c r="E65" s="2">
        <v>106</v>
      </c>
      <c r="F65" s="3" t="s">
        <v>52</v>
      </c>
      <c r="G65" s="1">
        <v>1940</v>
      </c>
      <c r="H65" s="2">
        <v>850</v>
      </c>
      <c r="I65" s="3" t="s">
        <v>10</v>
      </c>
      <c r="J65" s="7">
        <v>231000</v>
      </c>
      <c r="K65" s="7">
        <v>209700</v>
      </c>
      <c r="L65" s="8">
        <v>0.91</v>
      </c>
      <c r="M65" s="15">
        <f t="shared" si="0"/>
        <v>5939.01</v>
      </c>
      <c r="N65" s="15">
        <f t="shared" si="1"/>
        <v>6293.0969999999998</v>
      </c>
      <c r="O65" s="15">
        <f t="shared" si="2"/>
        <v>354.08699999999953</v>
      </c>
      <c r="P65" s="16">
        <f t="shared" si="3"/>
        <v>5.9620542817742268E-2</v>
      </c>
    </row>
    <row r="66" spans="1:16" ht="15" x14ac:dyDescent="0.2">
      <c r="A66" s="2">
        <v>604</v>
      </c>
      <c r="B66" s="2">
        <v>24</v>
      </c>
      <c r="C66" s="3" t="s">
        <v>27</v>
      </c>
      <c r="D66" s="3" t="s">
        <v>85</v>
      </c>
      <c r="E66" s="2">
        <v>106</v>
      </c>
      <c r="F66" s="3" t="s">
        <v>52</v>
      </c>
      <c r="G66" s="1">
        <v>1940</v>
      </c>
      <c r="H66" s="2">
        <v>850</v>
      </c>
      <c r="I66" s="3" t="s">
        <v>10</v>
      </c>
      <c r="J66" s="7">
        <v>228500</v>
      </c>
      <c r="K66" s="7">
        <v>197700</v>
      </c>
      <c r="L66" s="8">
        <v>0.87</v>
      </c>
      <c r="M66" s="15">
        <f t="shared" ref="M66:M129" si="4">0.02571*J66</f>
        <v>5874.7349999999997</v>
      </c>
      <c r="N66" s="15">
        <f t="shared" ref="N66:N129" si="5">0.03001*K66</f>
        <v>5932.9769999999999</v>
      </c>
      <c r="O66" s="15">
        <f t="shared" ref="O66:O129" si="6">+N66-M66</f>
        <v>58.242000000000189</v>
      </c>
      <c r="P66" s="16">
        <f t="shared" ref="P66:P129" si="7">+O66/M66</f>
        <v>9.9139790986317155E-3</v>
      </c>
    </row>
    <row r="67" spans="1:16" ht="15" x14ac:dyDescent="0.2">
      <c r="A67" s="2">
        <v>818</v>
      </c>
      <c r="B67" s="2">
        <v>5</v>
      </c>
      <c r="C67" s="3" t="s">
        <v>7</v>
      </c>
      <c r="D67" s="3" t="s">
        <v>86</v>
      </c>
      <c r="E67" s="2">
        <v>107</v>
      </c>
      <c r="F67" s="3" t="s">
        <v>9</v>
      </c>
      <c r="G67" s="1">
        <v>1960</v>
      </c>
      <c r="H67" s="11">
        <v>1100</v>
      </c>
      <c r="I67" s="3" t="s">
        <v>10</v>
      </c>
      <c r="J67" s="7">
        <v>238900</v>
      </c>
      <c r="K67" s="7">
        <v>193100</v>
      </c>
      <c r="L67" s="8">
        <v>0.81</v>
      </c>
      <c r="M67" s="15">
        <f t="shared" si="4"/>
        <v>6142.1189999999997</v>
      </c>
      <c r="N67" s="15">
        <f t="shared" si="5"/>
        <v>5794.9309999999996</v>
      </c>
      <c r="O67" s="15">
        <f t="shared" si="6"/>
        <v>-347.1880000000001</v>
      </c>
      <c r="P67" s="16">
        <f t="shared" si="7"/>
        <v>-5.6525769038340043E-2</v>
      </c>
    </row>
    <row r="68" spans="1:16" ht="15" x14ac:dyDescent="0.2">
      <c r="A68" s="2">
        <v>818</v>
      </c>
      <c r="B68" s="2">
        <v>5</v>
      </c>
      <c r="C68" s="3" t="s">
        <v>11</v>
      </c>
      <c r="D68" s="3" t="s">
        <v>86</v>
      </c>
      <c r="E68" s="2">
        <v>107</v>
      </c>
      <c r="F68" s="3" t="s">
        <v>9</v>
      </c>
      <c r="G68" s="1">
        <v>1960</v>
      </c>
      <c r="H68" s="11">
        <v>1100</v>
      </c>
      <c r="I68" s="3" t="s">
        <v>10</v>
      </c>
      <c r="J68" s="7">
        <v>231200</v>
      </c>
      <c r="K68" s="7">
        <v>184600</v>
      </c>
      <c r="L68" s="8">
        <v>0.8</v>
      </c>
      <c r="M68" s="15">
        <f t="shared" si="4"/>
        <v>5944.152</v>
      </c>
      <c r="N68" s="15">
        <f t="shared" si="5"/>
        <v>5539.8459999999995</v>
      </c>
      <c r="O68" s="15">
        <f t="shared" si="6"/>
        <v>-404.30600000000049</v>
      </c>
      <c r="P68" s="16">
        <f t="shared" si="7"/>
        <v>-6.8017439661704565E-2</v>
      </c>
    </row>
    <row r="69" spans="1:16" ht="15" x14ac:dyDescent="0.2">
      <c r="A69" s="2">
        <v>818</v>
      </c>
      <c r="B69" s="2">
        <v>5</v>
      </c>
      <c r="C69" s="3" t="s">
        <v>13</v>
      </c>
      <c r="D69" s="3" t="s">
        <v>86</v>
      </c>
      <c r="E69" s="2">
        <v>107</v>
      </c>
      <c r="F69" s="3" t="s">
        <v>9</v>
      </c>
      <c r="G69" s="1">
        <v>1960</v>
      </c>
      <c r="H69" s="11">
        <v>1100</v>
      </c>
      <c r="I69" s="3" t="s">
        <v>10</v>
      </c>
      <c r="J69" s="7">
        <v>231200</v>
      </c>
      <c r="K69" s="7">
        <v>195900</v>
      </c>
      <c r="L69" s="8">
        <v>0.85</v>
      </c>
      <c r="M69" s="15">
        <f t="shared" si="4"/>
        <v>5944.152</v>
      </c>
      <c r="N69" s="15">
        <f t="shared" si="5"/>
        <v>5878.9589999999998</v>
      </c>
      <c r="O69" s="15">
        <f t="shared" si="6"/>
        <v>-65.193000000000211</v>
      </c>
      <c r="P69" s="16">
        <f t="shared" si="7"/>
        <v>-1.0967586293217303E-2</v>
      </c>
    </row>
    <row r="70" spans="1:16" ht="15" x14ac:dyDescent="0.2">
      <c r="A70" s="2">
        <v>818</v>
      </c>
      <c r="B70" s="2">
        <v>5</v>
      </c>
      <c r="C70" s="3" t="s">
        <v>15</v>
      </c>
      <c r="D70" s="3" t="s">
        <v>86</v>
      </c>
      <c r="E70" s="2">
        <v>107</v>
      </c>
      <c r="F70" s="3" t="s">
        <v>9</v>
      </c>
      <c r="G70" s="1">
        <v>1960</v>
      </c>
      <c r="H70" s="11">
        <v>1100</v>
      </c>
      <c r="I70" s="3" t="s">
        <v>10</v>
      </c>
      <c r="J70" s="7">
        <v>200000</v>
      </c>
      <c r="K70" s="7">
        <v>189800</v>
      </c>
      <c r="L70" s="8">
        <v>0.95</v>
      </c>
      <c r="M70" s="15">
        <f t="shared" si="4"/>
        <v>5142</v>
      </c>
      <c r="N70" s="15">
        <f t="shared" si="5"/>
        <v>5695.8980000000001</v>
      </c>
      <c r="O70" s="15">
        <f t="shared" si="6"/>
        <v>553.89800000000014</v>
      </c>
      <c r="P70" s="16">
        <f t="shared" si="7"/>
        <v>0.1077203422792688</v>
      </c>
    </row>
    <row r="71" spans="1:16" ht="15" x14ac:dyDescent="0.2">
      <c r="A71" s="2">
        <v>2309</v>
      </c>
      <c r="B71" s="2">
        <v>1</v>
      </c>
      <c r="C71" s="3" t="s">
        <v>7</v>
      </c>
      <c r="D71" s="3" t="s">
        <v>87</v>
      </c>
      <c r="E71" s="2">
        <v>108</v>
      </c>
      <c r="F71" s="3" t="s">
        <v>9</v>
      </c>
      <c r="G71" s="1">
        <v>1925</v>
      </c>
      <c r="H71" s="2">
        <v>606</v>
      </c>
      <c r="I71" s="3" t="s">
        <v>10</v>
      </c>
      <c r="J71" s="7">
        <v>168100</v>
      </c>
      <c r="K71" s="7">
        <v>147700</v>
      </c>
      <c r="L71" s="8">
        <v>0.88</v>
      </c>
      <c r="M71" s="15">
        <f t="shared" si="4"/>
        <v>4321.8509999999997</v>
      </c>
      <c r="N71" s="15">
        <f t="shared" si="5"/>
        <v>4432.4769999999999</v>
      </c>
      <c r="O71" s="15">
        <f t="shared" si="6"/>
        <v>110.6260000000002</v>
      </c>
      <c r="P71" s="16">
        <f t="shared" si="7"/>
        <v>2.5596902808542037E-2</v>
      </c>
    </row>
    <row r="72" spans="1:16" ht="15" x14ac:dyDescent="0.2">
      <c r="A72" s="2">
        <v>2309</v>
      </c>
      <c r="B72" s="2">
        <v>1</v>
      </c>
      <c r="C72" s="3" t="s">
        <v>11</v>
      </c>
      <c r="D72" s="3" t="s">
        <v>87</v>
      </c>
      <c r="E72" s="2">
        <v>108</v>
      </c>
      <c r="F72" s="3" t="s">
        <v>9</v>
      </c>
      <c r="G72" s="1">
        <v>1925</v>
      </c>
      <c r="H72" s="2">
        <v>692</v>
      </c>
      <c r="I72" s="3" t="s">
        <v>10</v>
      </c>
      <c r="J72" s="7">
        <v>178200</v>
      </c>
      <c r="K72" s="7">
        <v>144500</v>
      </c>
      <c r="L72" s="8">
        <v>0.81</v>
      </c>
      <c r="M72" s="15">
        <f t="shared" si="4"/>
        <v>4581.5219999999999</v>
      </c>
      <c r="N72" s="15">
        <f t="shared" si="5"/>
        <v>4336.4449999999997</v>
      </c>
      <c r="O72" s="15">
        <f t="shared" si="6"/>
        <v>-245.07700000000023</v>
      </c>
      <c r="P72" s="16">
        <f t="shared" si="7"/>
        <v>-5.3492485684888173E-2</v>
      </c>
    </row>
    <row r="73" spans="1:16" ht="15" x14ac:dyDescent="0.2">
      <c r="A73" s="2">
        <v>2309</v>
      </c>
      <c r="B73" s="2">
        <v>1</v>
      </c>
      <c r="C73" s="3" t="s">
        <v>15</v>
      </c>
      <c r="D73" s="3" t="s">
        <v>87</v>
      </c>
      <c r="E73" s="2">
        <v>108</v>
      </c>
      <c r="F73" s="3" t="s">
        <v>9</v>
      </c>
      <c r="G73" s="1">
        <v>1925</v>
      </c>
      <c r="H73" s="2">
        <v>692</v>
      </c>
      <c r="I73" s="3" t="s">
        <v>10</v>
      </c>
      <c r="J73" s="7">
        <v>183800</v>
      </c>
      <c r="K73" s="7">
        <v>144500</v>
      </c>
      <c r="L73" s="8">
        <v>0.79</v>
      </c>
      <c r="M73" s="15">
        <f t="shared" si="4"/>
        <v>4725.4979999999996</v>
      </c>
      <c r="N73" s="15">
        <f t="shared" si="5"/>
        <v>4336.4449999999997</v>
      </c>
      <c r="O73" s="15">
        <f t="shared" si="6"/>
        <v>-389.05299999999988</v>
      </c>
      <c r="P73" s="16">
        <f t="shared" si="7"/>
        <v>-8.2330581877296305E-2</v>
      </c>
    </row>
    <row r="74" spans="1:16" ht="15" x14ac:dyDescent="0.2">
      <c r="A74" s="2">
        <v>2309</v>
      </c>
      <c r="B74" s="2">
        <v>1</v>
      </c>
      <c r="C74" s="3" t="s">
        <v>17</v>
      </c>
      <c r="D74" s="3" t="s">
        <v>87</v>
      </c>
      <c r="E74" s="2">
        <v>108</v>
      </c>
      <c r="F74" s="3" t="s">
        <v>9</v>
      </c>
      <c r="G74" s="1">
        <v>1925</v>
      </c>
      <c r="H74" s="2">
        <v>606</v>
      </c>
      <c r="I74" s="3" t="s">
        <v>10</v>
      </c>
      <c r="J74" s="7">
        <v>168100</v>
      </c>
      <c r="K74" s="7">
        <v>143100</v>
      </c>
      <c r="L74" s="8">
        <v>0.85</v>
      </c>
      <c r="M74" s="15">
        <f t="shared" si="4"/>
        <v>4321.8509999999997</v>
      </c>
      <c r="N74" s="15">
        <f t="shared" si="5"/>
        <v>4294.4309999999996</v>
      </c>
      <c r="O74" s="15">
        <f t="shared" si="6"/>
        <v>-27.420000000000073</v>
      </c>
      <c r="P74" s="16">
        <f t="shared" si="7"/>
        <v>-6.3445037785893298E-3</v>
      </c>
    </row>
    <row r="75" spans="1:16" ht="15" x14ac:dyDescent="0.2">
      <c r="A75" s="2">
        <v>2309</v>
      </c>
      <c r="B75" s="2">
        <v>1</v>
      </c>
      <c r="C75" s="3" t="s">
        <v>19</v>
      </c>
      <c r="D75" s="3" t="s">
        <v>87</v>
      </c>
      <c r="E75" s="2">
        <v>108</v>
      </c>
      <c r="F75" s="3" t="s">
        <v>9</v>
      </c>
      <c r="G75" s="1">
        <v>1925</v>
      </c>
      <c r="H75" s="2">
        <v>909</v>
      </c>
      <c r="I75" s="3" t="s">
        <v>10</v>
      </c>
      <c r="J75" s="7">
        <v>203900</v>
      </c>
      <c r="K75" s="7">
        <v>157600</v>
      </c>
      <c r="L75" s="8">
        <v>0.77</v>
      </c>
      <c r="M75" s="15">
        <f t="shared" si="4"/>
        <v>5242.2690000000002</v>
      </c>
      <c r="N75" s="15">
        <f t="shared" si="5"/>
        <v>4729.576</v>
      </c>
      <c r="O75" s="15">
        <f t="shared" si="6"/>
        <v>-512.69300000000021</v>
      </c>
      <c r="P75" s="16">
        <f t="shared" si="7"/>
        <v>-9.7799826754407335E-2</v>
      </c>
    </row>
    <row r="76" spans="1:16" ht="15" x14ac:dyDescent="0.2">
      <c r="A76" s="2">
        <v>2507</v>
      </c>
      <c r="B76" s="2">
        <v>4</v>
      </c>
      <c r="C76" s="3" t="s">
        <v>7</v>
      </c>
      <c r="D76" s="3" t="s">
        <v>88</v>
      </c>
      <c r="E76" s="2">
        <v>109</v>
      </c>
      <c r="F76" s="3" t="s">
        <v>9</v>
      </c>
      <c r="G76" s="1">
        <v>1958</v>
      </c>
      <c r="H76" s="2">
        <v>736</v>
      </c>
      <c r="I76" s="3" t="s">
        <v>10</v>
      </c>
      <c r="J76" s="7">
        <v>267300</v>
      </c>
      <c r="K76" s="7">
        <v>203400</v>
      </c>
      <c r="L76" s="8">
        <v>0.76</v>
      </c>
      <c r="M76" s="15">
        <f t="shared" si="4"/>
        <v>6872.2830000000004</v>
      </c>
      <c r="N76" s="15">
        <f t="shared" si="5"/>
        <v>6104.0339999999997</v>
      </c>
      <c r="O76" s="15">
        <f t="shared" si="6"/>
        <v>-768.24900000000071</v>
      </c>
      <c r="P76" s="16">
        <f t="shared" si="7"/>
        <v>-0.11178948829668403</v>
      </c>
    </row>
    <row r="77" spans="1:16" ht="15" x14ac:dyDescent="0.2">
      <c r="A77" s="2">
        <v>2507</v>
      </c>
      <c r="B77" s="2">
        <v>4</v>
      </c>
      <c r="C77" s="3" t="s">
        <v>11</v>
      </c>
      <c r="D77" s="3" t="s">
        <v>89</v>
      </c>
      <c r="E77" s="2">
        <v>109</v>
      </c>
      <c r="F77" s="3" t="s">
        <v>9</v>
      </c>
      <c r="G77" s="1">
        <v>1958</v>
      </c>
      <c r="H77" s="2">
        <v>724</v>
      </c>
      <c r="I77" s="3" t="s">
        <v>10</v>
      </c>
      <c r="J77" s="7">
        <v>265000</v>
      </c>
      <c r="K77" s="7">
        <v>200400</v>
      </c>
      <c r="L77" s="8">
        <v>0.76</v>
      </c>
      <c r="M77" s="15">
        <f t="shared" si="4"/>
        <v>6813.15</v>
      </c>
      <c r="N77" s="15">
        <f t="shared" si="5"/>
        <v>6014.0039999999999</v>
      </c>
      <c r="O77" s="15">
        <f t="shared" si="6"/>
        <v>-799.14599999999973</v>
      </c>
      <c r="P77" s="16">
        <f t="shared" si="7"/>
        <v>-0.11729464344686376</v>
      </c>
    </row>
    <row r="78" spans="1:16" ht="15" x14ac:dyDescent="0.2">
      <c r="A78" s="2">
        <v>2507</v>
      </c>
      <c r="B78" s="2">
        <v>4</v>
      </c>
      <c r="C78" s="3" t="s">
        <v>13</v>
      </c>
      <c r="D78" s="3" t="s">
        <v>90</v>
      </c>
      <c r="E78" s="2">
        <v>109</v>
      </c>
      <c r="F78" s="3" t="s">
        <v>9</v>
      </c>
      <c r="G78" s="1">
        <v>1958</v>
      </c>
      <c r="H78" s="2">
        <v>736</v>
      </c>
      <c r="I78" s="3" t="s">
        <v>10</v>
      </c>
      <c r="J78" s="7">
        <v>202900</v>
      </c>
      <c r="K78" s="7">
        <v>201600</v>
      </c>
      <c r="L78" s="8">
        <v>0.99</v>
      </c>
      <c r="M78" s="15">
        <f t="shared" si="4"/>
        <v>5216.5590000000002</v>
      </c>
      <c r="N78" s="15">
        <f t="shared" si="5"/>
        <v>6050.0159999999996</v>
      </c>
      <c r="O78" s="15">
        <f t="shared" si="6"/>
        <v>833.45699999999943</v>
      </c>
      <c r="P78" s="16">
        <f t="shared" si="7"/>
        <v>0.15977141253458446</v>
      </c>
    </row>
    <row r="79" spans="1:16" ht="15" x14ac:dyDescent="0.2">
      <c r="A79" s="2">
        <v>2507</v>
      </c>
      <c r="B79" s="2">
        <v>4</v>
      </c>
      <c r="C79" s="3" t="s">
        <v>15</v>
      </c>
      <c r="D79" s="3" t="s">
        <v>91</v>
      </c>
      <c r="E79" s="2">
        <v>109</v>
      </c>
      <c r="F79" s="3" t="s">
        <v>9</v>
      </c>
      <c r="G79" s="1">
        <v>1958</v>
      </c>
      <c r="H79" s="2">
        <v>736</v>
      </c>
      <c r="I79" s="3" t="s">
        <v>10</v>
      </c>
      <c r="J79" s="7">
        <v>264000</v>
      </c>
      <c r="K79" s="7">
        <v>201600</v>
      </c>
      <c r="L79" s="8">
        <v>0.76</v>
      </c>
      <c r="M79" s="15">
        <f t="shared" si="4"/>
        <v>6787.4400000000005</v>
      </c>
      <c r="N79" s="15">
        <f t="shared" si="5"/>
        <v>6050.0159999999996</v>
      </c>
      <c r="O79" s="15">
        <f t="shared" si="6"/>
        <v>-737.42400000000089</v>
      </c>
      <c r="P79" s="16">
        <f t="shared" si="7"/>
        <v>-0.10864538029065463</v>
      </c>
    </row>
    <row r="80" spans="1:16" ht="15" x14ac:dyDescent="0.2">
      <c r="A80" s="2">
        <v>2507</v>
      </c>
      <c r="B80" s="2">
        <v>4</v>
      </c>
      <c r="C80" s="3" t="s">
        <v>17</v>
      </c>
      <c r="D80" s="3" t="s">
        <v>92</v>
      </c>
      <c r="E80" s="2">
        <v>109</v>
      </c>
      <c r="F80" s="3" t="s">
        <v>9</v>
      </c>
      <c r="G80" s="1">
        <v>1958</v>
      </c>
      <c r="H80" s="2">
        <v>724</v>
      </c>
      <c r="I80" s="3" t="s">
        <v>10</v>
      </c>
      <c r="J80" s="7">
        <v>261800</v>
      </c>
      <c r="K80" s="7">
        <v>200400</v>
      </c>
      <c r="L80" s="8">
        <v>0.77</v>
      </c>
      <c r="M80" s="15">
        <f t="shared" si="4"/>
        <v>6730.8779999999997</v>
      </c>
      <c r="N80" s="15">
        <f t="shared" si="5"/>
        <v>6014.0039999999999</v>
      </c>
      <c r="O80" s="15">
        <f t="shared" si="6"/>
        <v>-716.8739999999998</v>
      </c>
      <c r="P80" s="16">
        <f t="shared" si="7"/>
        <v>-0.10650527316049999</v>
      </c>
    </row>
    <row r="81" spans="1:16" ht="15" x14ac:dyDescent="0.2">
      <c r="A81" s="2">
        <v>2507</v>
      </c>
      <c r="B81" s="2">
        <v>4</v>
      </c>
      <c r="C81" s="3" t="s">
        <v>19</v>
      </c>
      <c r="D81" s="3" t="s">
        <v>93</v>
      </c>
      <c r="E81" s="2">
        <v>109</v>
      </c>
      <c r="F81" s="3" t="s">
        <v>9</v>
      </c>
      <c r="G81" s="1">
        <v>1958</v>
      </c>
      <c r="H81" s="2">
        <v>736</v>
      </c>
      <c r="I81" s="3" t="s">
        <v>10</v>
      </c>
      <c r="J81" s="7">
        <v>264000</v>
      </c>
      <c r="K81" s="7">
        <v>203600</v>
      </c>
      <c r="L81" s="8">
        <v>0.77</v>
      </c>
      <c r="M81" s="15">
        <f t="shared" si="4"/>
        <v>6787.4400000000005</v>
      </c>
      <c r="N81" s="15">
        <f t="shared" si="5"/>
        <v>6110.0360000000001</v>
      </c>
      <c r="O81" s="15">
        <f t="shared" si="6"/>
        <v>-677.40400000000045</v>
      </c>
      <c r="P81" s="16">
        <f t="shared" si="7"/>
        <v>-9.980257652369677E-2</v>
      </c>
    </row>
    <row r="82" spans="1:16" ht="15" x14ac:dyDescent="0.2">
      <c r="A82" s="2">
        <v>2507</v>
      </c>
      <c r="B82" s="2">
        <v>5</v>
      </c>
      <c r="C82" s="3" t="s">
        <v>7</v>
      </c>
      <c r="D82" s="3" t="s">
        <v>94</v>
      </c>
      <c r="E82" s="2">
        <v>110</v>
      </c>
      <c r="F82" s="3" t="s">
        <v>9</v>
      </c>
      <c r="G82" s="1">
        <v>1948</v>
      </c>
      <c r="H82" s="2">
        <v>703</v>
      </c>
      <c r="I82" s="3" t="s">
        <v>10</v>
      </c>
      <c r="J82" s="7">
        <v>249900</v>
      </c>
      <c r="K82" s="7">
        <v>200900</v>
      </c>
      <c r="L82" s="8">
        <v>0.8</v>
      </c>
      <c r="M82" s="15">
        <f t="shared" si="4"/>
        <v>6424.9290000000001</v>
      </c>
      <c r="N82" s="15">
        <f t="shared" si="5"/>
        <v>6029.009</v>
      </c>
      <c r="O82" s="15">
        <f t="shared" si="6"/>
        <v>-395.92000000000007</v>
      </c>
      <c r="P82" s="16">
        <f t="shared" si="7"/>
        <v>-6.1622470847537782E-2</v>
      </c>
    </row>
    <row r="83" spans="1:16" ht="15" x14ac:dyDescent="0.2">
      <c r="A83" s="2">
        <v>2507</v>
      </c>
      <c r="B83" s="2">
        <v>5</v>
      </c>
      <c r="C83" s="3" t="s">
        <v>11</v>
      </c>
      <c r="D83" s="3" t="s">
        <v>94</v>
      </c>
      <c r="E83" s="2">
        <v>110</v>
      </c>
      <c r="F83" s="3" t="s">
        <v>9</v>
      </c>
      <c r="G83" s="1">
        <v>1948</v>
      </c>
      <c r="H83" s="2">
        <v>703</v>
      </c>
      <c r="I83" s="3" t="s">
        <v>10</v>
      </c>
      <c r="J83" s="7">
        <v>251900</v>
      </c>
      <c r="K83" s="7">
        <v>198900</v>
      </c>
      <c r="L83" s="8">
        <v>0.79</v>
      </c>
      <c r="M83" s="15">
        <f t="shared" si="4"/>
        <v>6476.3490000000002</v>
      </c>
      <c r="N83" s="15">
        <f t="shared" si="5"/>
        <v>5968.9889999999996</v>
      </c>
      <c r="O83" s="15">
        <f t="shared" si="6"/>
        <v>-507.36000000000058</v>
      </c>
      <c r="P83" s="16">
        <f t="shared" si="7"/>
        <v>-7.8340435328608848E-2</v>
      </c>
    </row>
    <row r="84" spans="1:16" ht="15" x14ac:dyDescent="0.2">
      <c r="A84" s="2">
        <v>2507</v>
      </c>
      <c r="B84" s="2">
        <v>5</v>
      </c>
      <c r="C84" s="3" t="s">
        <v>13</v>
      </c>
      <c r="D84" s="3" t="s">
        <v>94</v>
      </c>
      <c r="E84" s="2">
        <v>110</v>
      </c>
      <c r="F84" s="3" t="s">
        <v>9</v>
      </c>
      <c r="G84" s="1">
        <v>1948</v>
      </c>
      <c r="H84" s="2">
        <v>703</v>
      </c>
      <c r="I84" s="3" t="s">
        <v>10</v>
      </c>
      <c r="J84" s="7">
        <v>200000</v>
      </c>
      <c r="K84" s="7">
        <v>198900</v>
      </c>
      <c r="L84" s="8">
        <v>0.99</v>
      </c>
      <c r="M84" s="15">
        <f t="shared" si="4"/>
        <v>5142</v>
      </c>
      <c r="N84" s="15">
        <f t="shared" si="5"/>
        <v>5968.9889999999996</v>
      </c>
      <c r="O84" s="15">
        <f t="shared" si="6"/>
        <v>826.98899999999958</v>
      </c>
      <c r="P84" s="16">
        <f t="shared" si="7"/>
        <v>0.16083022170361719</v>
      </c>
    </row>
    <row r="85" spans="1:16" ht="15" x14ac:dyDescent="0.2">
      <c r="A85" s="2">
        <v>2507</v>
      </c>
      <c r="B85" s="2">
        <v>5</v>
      </c>
      <c r="C85" s="3" t="s">
        <v>15</v>
      </c>
      <c r="D85" s="3" t="s">
        <v>94</v>
      </c>
      <c r="E85" s="2">
        <v>110</v>
      </c>
      <c r="F85" s="3" t="s">
        <v>9</v>
      </c>
      <c r="G85" s="1">
        <v>1948</v>
      </c>
      <c r="H85" s="2">
        <v>703</v>
      </c>
      <c r="I85" s="3" t="s">
        <v>10</v>
      </c>
      <c r="J85" s="7">
        <v>251900</v>
      </c>
      <c r="K85" s="7">
        <v>198900</v>
      </c>
      <c r="L85" s="8">
        <v>0.79</v>
      </c>
      <c r="M85" s="15">
        <f t="shared" si="4"/>
        <v>6476.3490000000002</v>
      </c>
      <c r="N85" s="15">
        <f t="shared" si="5"/>
        <v>5968.9889999999996</v>
      </c>
      <c r="O85" s="15">
        <f t="shared" si="6"/>
        <v>-507.36000000000058</v>
      </c>
      <c r="P85" s="16">
        <f t="shared" si="7"/>
        <v>-7.8340435328608848E-2</v>
      </c>
    </row>
    <row r="86" spans="1:16" ht="15" x14ac:dyDescent="0.2">
      <c r="A86" s="2">
        <v>2507</v>
      </c>
      <c r="B86" s="2">
        <v>5</v>
      </c>
      <c r="C86" s="3" t="s">
        <v>17</v>
      </c>
      <c r="D86" s="3" t="s">
        <v>94</v>
      </c>
      <c r="E86" s="2">
        <v>110</v>
      </c>
      <c r="F86" s="3" t="s">
        <v>9</v>
      </c>
      <c r="G86" s="1">
        <v>1948</v>
      </c>
      <c r="H86" s="2">
        <v>703</v>
      </c>
      <c r="I86" s="3" t="s">
        <v>10</v>
      </c>
      <c r="J86" s="7">
        <v>225000</v>
      </c>
      <c r="K86" s="7">
        <v>194700</v>
      </c>
      <c r="L86" s="8">
        <v>0.87</v>
      </c>
      <c r="M86" s="15">
        <f t="shared" si="4"/>
        <v>5784.75</v>
      </c>
      <c r="N86" s="15">
        <f t="shared" si="5"/>
        <v>5842.9470000000001</v>
      </c>
      <c r="O86" s="15">
        <f t="shared" si="6"/>
        <v>58.197000000000116</v>
      </c>
      <c r="P86" s="16">
        <f t="shared" si="7"/>
        <v>1.0060417476986926E-2</v>
      </c>
    </row>
    <row r="87" spans="1:16" ht="15" x14ac:dyDescent="0.2">
      <c r="A87" s="2">
        <v>2507</v>
      </c>
      <c r="B87" s="2">
        <v>5</v>
      </c>
      <c r="C87" s="3" t="s">
        <v>19</v>
      </c>
      <c r="D87" s="3" t="s">
        <v>94</v>
      </c>
      <c r="E87" s="2">
        <v>110</v>
      </c>
      <c r="F87" s="3" t="s">
        <v>9</v>
      </c>
      <c r="G87" s="1">
        <v>1948</v>
      </c>
      <c r="H87" s="2">
        <v>703</v>
      </c>
      <c r="I87" s="3" t="s">
        <v>10</v>
      </c>
      <c r="J87" s="7">
        <v>248800</v>
      </c>
      <c r="K87" s="7">
        <v>200900</v>
      </c>
      <c r="L87" s="8">
        <v>0.81</v>
      </c>
      <c r="M87" s="15">
        <f t="shared" si="4"/>
        <v>6396.6480000000001</v>
      </c>
      <c r="N87" s="15">
        <f t="shared" si="5"/>
        <v>6029.009</v>
      </c>
      <c r="O87" s="15">
        <f t="shared" si="6"/>
        <v>-367.63900000000012</v>
      </c>
      <c r="P87" s="16">
        <f t="shared" si="7"/>
        <v>-5.7473695598069509E-2</v>
      </c>
    </row>
    <row r="88" spans="1:16" ht="15" x14ac:dyDescent="0.2">
      <c r="A88" s="2">
        <v>2507</v>
      </c>
      <c r="B88" s="2">
        <v>5</v>
      </c>
      <c r="C88" s="3" t="s">
        <v>21</v>
      </c>
      <c r="D88" s="3" t="s">
        <v>94</v>
      </c>
      <c r="E88" s="2">
        <v>110</v>
      </c>
      <c r="F88" s="3" t="s">
        <v>9</v>
      </c>
      <c r="G88" s="1">
        <v>1948</v>
      </c>
      <c r="H88" s="2">
        <v>703</v>
      </c>
      <c r="I88" s="3" t="s">
        <v>10</v>
      </c>
      <c r="J88" s="7">
        <v>248800</v>
      </c>
      <c r="K88" s="7">
        <v>206400</v>
      </c>
      <c r="L88" s="8">
        <v>0.83</v>
      </c>
      <c r="M88" s="15">
        <f t="shared" si="4"/>
        <v>6396.6480000000001</v>
      </c>
      <c r="N88" s="15">
        <f t="shared" si="5"/>
        <v>6194.0639999999994</v>
      </c>
      <c r="O88" s="15">
        <f t="shared" si="6"/>
        <v>-202.58400000000074</v>
      </c>
      <c r="P88" s="16">
        <f t="shared" si="7"/>
        <v>-3.1670337339181509E-2</v>
      </c>
    </row>
    <row r="89" spans="1:16" ht="15" x14ac:dyDescent="0.2">
      <c r="A89" s="2">
        <v>2507</v>
      </c>
      <c r="B89" s="2">
        <v>5</v>
      </c>
      <c r="C89" s="3" t="s">
        <v>23</v>
      </c>
      <c r="D89" s="3" t="s">
        <v>94</v>
      </c>
      <c r="E89" s="2">
        <v>110</v>
      </c>
      <c r="F89" s="3" t="s">
        <v>9</v>
      </c>
      <c r="G89" s="1">
        <v>1948</v>
      </c>
      <c r="H89" s="2">
        <v>703</v>
      </c>
      <c r="I89" s="3" t="s">
        <v>10</v>
      </c>
      <c r="J89" s="7">
        <v>248800</v>
      </c>
      <c r="K89" s="7">
        <v>198900</v>
      </c>
      <c r="L89" s="8">
        <v>0.8</v>
      </c>
      <c r="M89" s="15">
        <f t="shared" si="4"/>
        <v>6396.6480000000001</v>
      </c>
      <c r="N89" s="15">
        <f t="shared" si="5"/>
        <v>5968.9889999999996</v>
      </c>
      <c r="O89" s="15">
        <f t="shared" si="6"/>
        <v>-427.65900000000056</v>
      </c>
      <c r="P89" s="16">
        <f t="shared" si="7"/>
        <v>-6.6856734964937978E-2</v>
      </c>
    </row>
    <row r="90" spans="1:16" ht="15" x14ac:dyDescent="0.2">
      <c r="A90" s="2">
        <v>3301</v>
      </c>
      <c r="B90" s="2">
        <v>2</v>
      </c>
      <c r="C90" s="3" t="s">
        <v>7</v>
      </c>
      <c r="D90" s="3" t="s">
        <v>95</v>
      </c>
      <c r="E90" s="2">
        <v>111</v>
      </c>
      <c r="F90" s="3" t="s">
        <v>9</v>
      </c>
      <c r="G90" s="1">
        <v>1972</v>
      </c>
      <c r="H90" s="2">
        <v>913</v>
      </c>
      <c r="I90" s="3" t="s">
        <v>10</v>
      </c>
      <c r="J90" s="7">
        <v>183000</v>
      </c>
      <c r="K90" s="7">
        <v>170400</v>
      </c>
      <c r="L90" s="8">
        <v>0.93</v>
      </c>
      <c r="M90" s="15">
        <f t="shared" si="4"/>
        <v>4704.93</v>
      </c>
      <c r="N90" s="15">
        <f t="shared" si="5"/>
        <v>5113.7039999999997</v>
      </c>
      <c r="O90" s="15">
        <f t="shared" si="6"/>
        <v>408.77399999999943</v>
      </c>
      <c r="P90" s="16">
        <f t="shared" si="7"/>
        <v>8.6882057756438327E-2</v>
      </c>
    </row>
    <row r="91" spans="1:16" ht="15" x14ac:dyDescent="0.2">
      <c r="A91" s="2">
        <v>3301</v>
      </c>
      <c r="B91" s="2">
        <v>2</v>
      </c>
      <c r="C91" s="3" t="s">
        <v>11</v>
      </c>
      <c r="D91" s="3" t="s">
        <v>96</v>
      </c>
      <c r="E91" s="2">
        <v>111</v>
      </c>
      <c r="F91" s="3" t="s">
        <v>9</v>
      </c>
      <c r="G91" s="1">
        <v>1972</v>
      </c>
      <c r="H91" s="2">
        <v>913</v>
      </c>
      <c r="I91" s="3" t="s">
        <v>10</v>
      </c>
      <c r="J91" s="7">
        <v>215000</v>
      </c>
      <c r="K91" s="7">
        <v>172900</v>
      </c>
      <c r="L91" s="8">
        <v>0.8</v>
      </c>
      <c r="M91" s="15">
        <f t="shared" si="4"/>
        <v>5527.65</v>
      </c>
      <c r="N91" s="15">
        <f t="shared" si="5"/>
        <v>5188.7289999999994</v>
      </c>
      <c r="O91" s="15">
        <f t="shared" si="6"/>
        <v>-338.92100000000028</v>
      </c>
      <c r="P91" s="16">
        <f t="shared" si="7"/>
        <v>-6.1313759011514896E-2</v>
      </c>
    </row>
    <row r="92" spans="1:16" ht="15" x14ac:dyDescent="0.2">
      <c r="A92" s="2">
        <v>3301</v>
      </c>
      <c r="B92" s="2">
        <v>2</v>
      </c>
      <c r="C92" s="3" t="s">
        <v>13</v>
      </c>
      <c r="D92" s="3" t="s">
        <v>97</v>
      </c>
      <c r="E92" s="2">
        <v>111</v>
      </c>
      <c r="F92" s="3" t="s">
        <v>9</v>
      </c>
      <c r="G92" s="1">
        <v>1972</v>
      </c>
      <c r="H92" s="2">
        <v>660</v>
      </c>
      <c r="I92" s="3" t="s">
        <v>10</v>
      </c>
      <c r="J92" s="7">
        <v>188200</v>
      </c>
      <c r="K92" s="7">
        <v>144400</v>
      </c>
      <c r="L92" s="8">
        <v>0.77</v>
      </c>
      <c r="M92" s="15">
        <f t="shared" si="4"/>
        <v>4838.6220000000003</v>
      </c>
      <c r="N92" s="15">
        <f t="shared" si="5"/>
        <v>4333.4439999999995</v>
      </c>
      <c r="O92" s="15">
        <f t="shared" si="6"/>
        <v>-505.17800000000079</v>
      </c>
      <c r="P92" s="16">
        <f t="shared" si="7"/>
        <v>-0.10440534515818775</v>
      </c>
    </row>
    <row r="93" spans="1:16" ht="15" x14ac:dyDescent="0.2">
      <c r="A93" s="2">
        <v>3301</v>
      </c>
      <c r="B93" s="2">
        <v>2</v>
      </c>
      <c r="C93" s="3" t="s">
        <v>15</v>
      </c>
      <c r="D93" s="3" t="s">
        <v>98</v>
      </c>
      <c r="E93" s="2">
        <v>111</v>
      </c>
      <c r="F93" s="3" t="s">
        <v>9</v>
      </c>
      <c r="G93" s="1">
        <v>1972</v>
      </c>
      <c r="H93" s="2">
        <v>913</v>
      </c>
      <c r="I93" s="3" t="s">
        <v>10</v>
      </c>
      <c r="J93" s="7">
        <v>183000</v>
      </c>
      <c r="K93" s="7">
        <v>165400</v>
      </c>
      <c r="L93" s="8">
        <v>0.9</v>
      </c>
      <c r="M93" s="15">
        <f t="shared" si="4"/>
        <v>4704.93</v>
      </c>
      <c r="N93" s="15">
        <f t="shared" si="5"/>
        <v>4963.6539999999995</v>
      </c>
      <c r="O93" s="15">
        <f t="shared" si="6"/>
        <v>258.72399999999925</v>
      </c>
      <c r="P93" s="16">
        <f t="shared" si="7"/>
        <v>5.4989978596918392E-2</v>
      </c>
    </row>
    <row r="94" spans="1:16" ht="15" x14ac:dyDescent="0.2">
      <c r="A94" s="2">
        <v>3301</v>
      </c>
      <c r="B94" s="2">
        <v>2</v>
      </c>
      <c r="C94" s="3" t="s">
        <v>17</v>
      </c>
      <c r="D94" s="3" t="s">
        <v>99</v>
      </c>
      <c r="E94" s="2">
        <v>111</v>
      </c>
      <c r="F94" s="3" t="s">
        <v>9</v>
      </c>
      <c r="G94" s="1">
        <v>1972</v>
      </c>
      <c r="H94" s="2">
        <v>913</v>
      </c>
      <c r="I94" s="3" t="s">
        <v>10</v>
      </c>
      <c r="J94" s="7">
        <v>210200</v>
      </c>
      <c r="K94" s="7">
        <v>173900</v>
      </c>
      <c r="L94" s="8">
        <v>0.83</v>
      </c>
      <c r="M94" s="15">
        <f t="shared" si="4"/>
        <v>5404.2420000000002</v>
      </c>
      <c r="N94" s="15">
        <f t="shared" si="5"/>
        <v>5218.7389999999996</v>
      </c>
      <c r="O94" s="15">
        <f t="shared" si="6"/>
        <v>-185.50300000000061</v>
      </c>
      <c r="P94" s="16">
        <f t="shared" si="7"/>
        <v>-3.4325442865067959E-2</v>
      </c>
    </row>
    <row r="95" spans="1:16" ht="15" x14ac:dyDescent="0.2">
      <c r="A95" s="2">
        <v>3301</v>
      </c>
      <c r="B95" s="2">
        <v>2</v>
      </c>
      <c r="C95" s="3" t="s">
        <v>19</v>
      </c>
      <c r="D95" s="3" t="s">
        <v>100</v>
      </c>
      <c r="E95" s="2">
        <v>111</v>
      </c>
      <c r="F95" s="3" t="s">
        <v>9</v>
      </c>
      <c r="G95" s="1">
        <v>1972</v>
      </c>
      <c r="H95" s="2">
        <v>913</v>
      </c>
      <c r="I95" s="3" t="s">
        <v>10</v>
      </c>
      <c r="J95" s="7">
        <v>210100</v>
      </c>
      <c r="K95" s="7">
        <v>170400</v>
      </c>
      <c r="L95" s="8">
        <v>0.81</v>
      </c>
      <c r="M95" s="15">
        <f t="shared" si="4"/>
        <v>5401.6710000000003</v>
      </c>
      <c r="N95" s="15">
        <f t="shared" si="5"/>
        <v>5113.7039999999997</v>
      </c>
      <c r="O95" s="15">
        <f t="shared" si="6"/>
        <v>-287.96700000000055</v>
      </c>
      <c r="P95" s="16">
        <f t="shared" si="7"/>
        <v>-5.3310725514382595E-2</v>
      </c>
    </row>
    <row r="96" spans="1:16" ht="15" x14ac:dyDescent="0.2">
      <c r="A96" s="2">
        <v>3301</v>
      </c>
      <c r="B96" s="2">
        <v>2</v>
      </c>
      <c r="C96" s="3" t="s">
        <v>21</v>
      </c>
      <c r="D96" s="3" t="s">
        <v>101</v>
      </c>
      <c r="E96" s="2">
        <v>111</v>
      </c>
      <c r="F96" s="3" t="s">
        <v>9</v>
      </c>
      <c r="G96" s="1">
        <v>1972</v>
      </c>
      <c r="H96" s="2">
        <v>660</v>
      </c>
      <c r="I96" s="3" t="s">
        <v>10</v>
      </c>
      <c r="J96" s="7">
        <v>160000</v>
      </c>
      <c r="K96" s="7">
        <v>144400</v>
      </c>
      <c r="L96" s="8">
        <v>0.9</v>
      </c>
      <c r="M96" s="15">
        <f t="shared" si="4"/>
        <v>4113.6000000000004</v>
      </c>
      <c r="N96" s="15">
        <f t="shared" si="5"/>
        <v>4333.4439999999995</v>
      </c>
      <c r="O96" s="15">
        <f t="shared" si="6"/>
        <v>219.84399999999914</v>
      </c>
      <c r="P96" s="16">
        <f t="shared" si="7"/>
        <v>5.3443212757681623E-2</v>
      </c>
    </row>
    <row r="97" spans="1:16" ht="15" x14ac:dyDescent="0.2">
      <c r="A97" s="2">
        <v>3301</v>
      </c>
      <c r="B97" s="2">
        <v>2</v>
      </c>
      <c r="C97" s="3" t="s">
        <v>23</v>
      </c>
      <c r="D97" s="3" t="s">
        <v>102</v>
      </c>
      <c r="E97" s="2">
        <v>111</v>
      </c>
      <c r="F97" s="3" t="s">
        <v>9</v>
      </c>
      <c r="G97" s="1">
        <v>1972</v>
      </c>
      <c r="H97" s="2">
        <v>913</v>
      </c>
      <c r="I97" s="3" t="s">
        <v>10</v>
      </c>
      <c r="J97" s="7">
        <v>200000</v>
      </c>
      <c r="K97" s="7">
        <v>170400</v>
      </c>
      <c r="L97" s="8">
        <v>0.85</v>
      </c>
      <c r="M97" s="15">
        <f t="shared" si="4"/>
        <v>5142</v>
      </c>
      <c r="N97" s="15">
        <f t="shared" si="5"/>
        <v>5113.7039999999997</v>
      </c>
      <c r="O97" s="15">
        <f t="shared" si="6"/>
        <v>-28.296000000000276</v>
      </c>
      <c r="P97" s="16">
        <f t="shared" si="7"/>
        <v>-5.502917152858864E-3</v>
      </c>
    </row>
    <row r="98" spans="1:16" ht="15" x14ac:dyDescent="0.2">
      <c r="A98" s="2">
        <v>3301</v>
      </c>
      <c r="B98" s="2">
        <v>2</v>
      </c>
      <c r="C98" s="3" t="s">
        <v>25</v>
      </c>
      <c r="D98" s="3" t="s">
        <v>103</v>
      </c>
      <c r="E98" s="2">
        <v>111</v>
      </c>
      <c r="F98" s="3" t="s">
        <v>9</v>
      </c>
      <c r="G98" s="1">
        <v>1972</v>
      </c>
      <c r="H98" s="2">
        <v>913</v>
      </c>
      <c r="I98" s="3" t="s">
        <v>10</v>
      </c>
      <c r="J98" s="7">
        <v>233500</v>
      </c>
      <c r="K98" s="7">
        <v>171600</v>
      </c>
      <c r="L98" s="8">
        <v>0.73</v>
      </c>
      <c r="M98" s="15">
        <f t="shared" si="4"/>
        <v>6003.2849999999999</v>
      </c>
      <c r="N98" s="15">
        <f t="shared" si="5"/>
        <v>5149.7159999999994</v>
      </c>
      <c r="O98" s="15">
        <f t="shared" si="6"/>
        <v>-853.56900000000041</v>
      </c>
      <c r="P98" s="16">
        <f t="shared" si="7"/>
        <v>-0.14218365444918915</v>
      </c>
    </row>
    <row r="99" spans="1:16" ht="15" x14ac:dyDescent="0.2">
      <c r="A99" s="2">
        <v>3301</v>
      </c>
      <c r="B99" s="2">
        <v>2</v>
      </c>
      <c r="C99" s="3" t="s">
        <v>27</v>
      </c>
      <c r="D99" s="3" t="s">
        <v>104</v>
      </c>
      <c r="E99" s="2">
        <v>111</v>
      </c>
      <c r="F99" s="3" t="s">
        <v>9</v>
      </c>
      <c r="G99" s="1">
        <v>1972</v>
      </c>
      <c r="H99" s="11">
        <v>1016</v>
      </c>
      <c r="I99" s="3" t="s">
        <v>10</v>
      </c>
      <c r="J99" s="7">
        <v>235000</v>
      </c>
      <c r="K99" s="7">
        <v>178500</v>
      </c>
      <c r="L99" s="8">
        <v>0.76</v>
      </c>
      <c r="M99" s="15">
        <f t="shared" si="4"/>
        <v>6041.85</v>
      </c>
      <c r="N99" s="15">
        <f t="shared" si="5"/>
        <v>5356.7849999999999</v>
      </c>
      <c r="O99" s="15">
        <f t="shared" si="6"/>
        <v>-685.06500000000051</v>
      </c>
      <c r="P99" s="16">
        <f t="shared" si="7"/>
        <v>-0.11338662826783195</v>
      </c>
    </row>
    <row r="100" spans="1:16" ht="15" x14ac:dyDescent="0.2">
      <c r="A100" s="2">
        <v>3301</v>
      </c>
      <c r="B100" s="2">
        <v>2</v>
      </c>
      <c r="C100" s="3" t="s">
        <v>29</v>
      </c>
      <c r="D100" s="3" t="s">
        <v>105</v>
      </c>
      <c r="E100" s="2">
        <v>111</v>
      </c>
      <c r="F100" s="3" t="s">
        <v>9</v>
      </c>
      <c r="G100" s="1">
        <v>1972</v>
      </c>
      <c r="H100" s="11">
        <v>1016</v>
      </c>
      <c r="I100" s="3" t="s">
        <v>10</v>
      </c>
      <c r="J100" s="7">
        <v>205000</v>
      </c>
      <c r="K100" s="7">
        <v>178500</v>
      </c>
      <c r="L100" s="8">
        <v>0.87</v>
      </c>
      <c r="M100" s="15">
        <f t="shared" si="4"/>
        <v>5270.55</v>
      </c>
      <c r="N100" s="15">
        <f t="shared" si="5"/>
        <v>5356.7849999999999</v>
      </c>
      <c r="O100" s="15">
        <f t="shared" si="6"/>
        <v>86.234999999999673</v>
      </c>
      <c r="P100" s="16">
        <f t="shared" si="7"/>
        <v>1.636167003443657E-2</v>
      </c>
    </row>
    <row r="101" spans="1:16" ht="15" x14ac:dyDescent="0.2">
      <c r="A101" s="2">
        <v>3301</v>
      </c>
      <c r="B101" s="2">
        <v>2</v>
      </c>
      <c r="C101" s="3" t="s">
        <v>31</v>
      </c>
      <c r="D101" s="3" t="s">
        <v>106</v>
      </c>
      <c r="E101" s="2">
        <v>111</v>
      </c>
      <c r="F101" s="3" t="s">
        <v>9</v>
      </c>
      <c r="G101" s="1">
        <v>1972</v>
      </c>
      <c r="H101" s="2">
        <v>760</v>
      </c>
      <c r="I101" s="3" t="s">
        <v>10</v>
      </c>
      <c r="J101" s="7">
        <v>202300</v>
      </c>
      <c r="K101" s="7">
        <v>151800</v>
      </c>
      <c r="L101" s="8">
        <v>0.75</v>
      </c>
      <c r="M101" s="15">
        <f t="shared" si="4"/>
        <v>5201.1329999999998</v>
      </c>
      <c r="N101" s="15">
        <f t="shared" si="5"/>
        <v>4555.518</v>
      </c>
      <c r="O101" s="15">
        <f t="shared" si="6"/>
        <v>-645.61499999999978</v>
      </c>
      <c r="P101" s="16">
        <f t="shared" si="7"/>
        <v>-0.12412968482059578</v>
      </c>
    </row>
    <row r="102" spans="1:16" ht="15" x14ac:dyDescent="0.2">
      <c r="A102" s="2">
        <v>3301</v>
      </c>
      <c r="B102" s="2">
        <v>2</v>
      </c>
      <c r="C102" s="3" t="s">
        <v>33</v>
      </c>
      <c r="D102" s="3" t="s">
        <v>107</v>
      </c>
      <c r="E102" s="2">
        <v>111</v>
      </c>
      <c r="F102" s="3" t="s">
        <v>9</v>
      </c>
      <c r="G102" s="1">
        <v>1972</v>
      </c>
      <c r="H102" s="11">
        <v>1081</v>
      </c>
      <c r="I102" s="3" t="s">
        <v>10</v>
      </c>
      <c r="J102" s="7">
        <v>215000</v>
      </c>
      <c r="K102" s="7">
        <v>183600</v>
      </c>
      <c r="L102" s="8">
        <v>0.85</v>
      </c>
      <c r="M102" s="15">
        <f t="shared" si="4"/>
        <v>5527.65</v>
      </c>
      <c r="N102" s="15">
        <f t="shared" si="5"/>
        <v>5509.8359999999993</v>
      </c>
      <c r="O102" s="15">
        <f t="shared" si="6"/>
        <v>-17.814000000000306</v>
      </c>
      <c r="P102" s="16">
        <f t="shared" si="7"/>
        <v>-3.2227076605791443E-3</v>
      </c>
    </row>
    <row r="103" spans="1:16" ht="15" x14ac:dyDescent="0.2">
      <c r="A103" s="2">
        <v>3301</v>
      </c>
      <c r="B103" s="2">
        <v>2</v>
      </c>
      <c r="C103" s="3" t="s">
        <v>35</v>
      </c>
      <c r="D103" s="3" t="s">
        <v>108</v>
      </c>
      <c r="E103" s="2">
        <v>111</v>
      </c>
      <c r="F103" s="3" t="s">
        <v>9</v>
      </c>
      <c r="G103" s="1">
        <v>1972</v>
      </c>
      <c r="H103" s="11">
        <v>1044</v>
      </c>
      <c r="I103" s="3" t="s">
        <v>10</v>
      </c>
      <c r="J103" s="7">
        <v>205000</v>
      </c>
      <c r="K103" s="7">
        <v>183300</v>
      </c>
      <c r="L103" s="8">
        <v>0.89</v>
      </c>
      <c r="M103" s="15">
        <f t="shared" si="4"/>
        <v>5270.55</v>
      </c>
      <c r="N103" s="15">
        <f t="shared" si="5"/>
        <v>5500.8329999999996</v>
      </c>
      <c r="O103" s="15">
        <f t="shared" si="6"/>
        <v>230.28299999999945</v>
      </c>
      <c r="P103" s="16">
        <f t="shared" si="7"/>
        <v>4.3692404018555835E-2</v>
      </c>
    </row>
    <row r="104" spans="1:16" ht="15" x14ac:dyDescent="0.2">
      <c r="A104" s="2">
        <v>3301</v>
      </c>
      <c r="B104" s="2">
        <v>2</v>
      </c>
      <c r="C104" s="3" t="s">
        <v>37</v>
      </c>
      <c r="D104" s="3" t="s">
        <v>109</v>
      </c>
      <c r="E104" s="2">
        <v>111</v>
      </c>
      <c r="F104" s="3" t="s">
        <v>9</v>
      </c>
      <c r="G104" s="1">
        <v>1972</v>
      </c>
      <c r="H104" s="11">
        <v>1081</v>
      </c>
      <c r="I104" s="3" t="s">
        <v>10</v>
      </c>
      <c r="J104" s="7">
        <v>205000</v>
      </c>
      <c r="K104" s="7">
        <v>184900</v>
      </c>
      <c r="L104" s="8">
        <v>0.9</v>
      </c>
      <c r="M104" s="15">
        <f t="shared" si="4"/>
        <v>5270.55</v>
      </c>
      <c r="N104" s="15">
        <f t="shared" si="5"/>
        <v>5548.8490000000002</v>
      </c>
      <c r="O104" s="15">
        <f t="shared" si="6"/>
        <v>278.29899999999998</v>
      </c>
      <c r="P104" s="16">
        <f t="shared" si="7"/>
        <v>5.280264867992903E-2</v>
      </c>
    </row>
    <row r="105" spans="1:16" ht="15" x14ac:dyDescent="0.2">
      <c r="A105" s="2">
        <v>3301</v>
      </c>
      <c r="B105" s="2">
        <v>2</v>
      </c>
      <c r="C105" s="3" t="s">
        <v>39</v>
      </c>
      <c r="D105" s="3" t="s">
        <v>110</v>
      </c>
      <c r="E105" s="2">
        <v>111</v>
      </c>
      <c r="F105" s="3" t="s">
        <v>9</v>
      </c>
      <c r="G105" s="1">
        <v>1972</v>
      </c>
      <c r="H105" s="2">
        <v>760</v>
      </c>
      <c r="I105" s="3" t="s">
        <v>10</v>
      </c>
      <c r="J105" s="7">
        <v>167200</v>
      </c>
      <c r="K105" s="7">
        <v>150000</v>
      </c>
      <c r="L105" s="8">
        <v>0.9</v>
      </c>
      <c r="M105" s="15">
        <f t="shared" si="4"/>
        <v>4298.7120000000004</v>
      </c>
      <c r="N105" s="15">
        <f t="shared" si="5"/>
        <v>4501.5</v>
      </c>
      <c r="O105" s="15">
        <f t="shared" si="6"/>
        <v>202.78799999999956</v>
      </c>
      <c r="P105" s="16">
        <f t="shared" si="7"/>
        <v>4.7174130297633232E-2</v>
      </c>
    </row>
    <row r="106" spans="1:16" ht="15" x14ac:dyDescent="0.2">
      <c r="A106" s="2">
        <v>3301</v>
      </c>
      <c r="B106" s="2">
        <v>2</v>
      </c>
      <c r="C106" s="3" t="s">
        <v>41</v>
      </c>
      <c r="D106" s="3" t="s">
        <v>111</v>
      </c>
      <c r="E106" s="2">
        <v>111</v>
      </c>
      <c r="F106" s="3" t="s">
        <v>9</v>
      </c>
      <c r="G106" s="1">
        <v>1972</v>
      </c>
      <c r="H106" s="11">
        <v>1016</v>
      </c>
      <c r="I106" s="3" t="s">
        <v>10</v>
      </c>
      <c r="J106" s="7">
        <v>223300</v>
      </c>
      <c r="K106" s="7">
        <v>178500</v>
      </c>
      <c r="L106" s="8">
        <v>0.8</v>
      </c>
      <c r="M106" s="15">
        <f t="shared" si="4"/>
        <v>5741.0429999999997</v>
      </c>
      <c r="N106" s="15">
        <f t="shared" si="5"/>
        <v>5356.7849999999999</v>
      </c>
      <c r="O106" s="15">
        <f t="shared" si="6"/>
        <v>-384.25799999999981</v>
      </c>
      <c r="P106" s="16">
        <f t="shared" si="7"/>
        <v>-6.6931740452039784E-2</v>
      </c>
    </row>
    <row r="107" spans="1:16" ht="15" x14ac:dyDescent="0.2">
      <c r="A107" s="2">
        <v>3301</v>
      </c>
      <c r="B107" s="2">
        <v>2</v>
      </c>
      <c r="C107" s="3" t="s">
        <v>43</v>
      </c>
      <c r="D107" s="3" t="s">
        <v>112</v>
      </c>
      <c r="E107" s="2">
        <v>111</v>
      </c>
      <c r="F107" s="3" t="s">
        <v>9</v>
      </c>
      <c r="G107" s="1">
        <v>1972</v>
      </c>
      <c r="H107" s="11">
        <v>1016</v>
      </c>
      <c r="I107" s="3" t="s">
        <v>10</v>
      </c>
      <c r="J107" s="7">
        <v>223300</v>
      </c>
      <c r="K107" s="7">
        <v>178500</v>
      </c>
      <c r="L107" s="8">
        <v>0.8</v>
      </c>
      <c r="M107" s="15">
        <f t="shared" si="4"/>
        <v>5741.0429999999997</v>
      </c>
      <c r="N107" s="15">
        <f t="shared" si="5"/>
        <v>5356.7849999999999</v>
      </c>
      <c r="O107" s="15">
        <f t="shared" si="6"/>
        <v>-384.25799999999981</v>
      </c>
      <c r="P107" s="16">
        <f t="shared" si="7"/>
        <v>-6.6931740452039784E-2</v>
      </c>
    </row>
    <row r="108" spans="1:16" ht="15" x14ac:dyDescent="0.2">
      <c r="A108" s="2">
        <v>3504</v>
      </c>
      <c r="B108" s="2">
        <v>8</v>
      </c>
      <c r="C108" s="3" t="s">
        <v>7</v>
      </c>
      <c r="D108" s="3" t="s">
        <v>113</v>
      </c>
      <c r="E108" s="2">
        <v>112</v>
      </c>
      <c r="F108" s="3" t="s">
        <v>9</v>
      </c>
      <c r="G108" s="1">
        <v>1974</v>
      </c>
      <c r="H108" s="11">
        <v>1036</v>
      </c>
      <c r="I108" s="3" t="s">
        <v>10</v>
      </c>
      <c r="J108" s="7">
        <v>256800</v>
      </c>
      <c r="K108" s="7">
        <v>202300</v>
      </c>
      <c r="L108" s="8">
        <v>0.79</v>
      </c>
      <c r="M108" s="15">
        <f t="shared" si="4"/>
        <v>6602.3280000000004</v>
      </c>
      <c r="N108" s="15">
        <f t="shared" si="5"/>
        <v>6071.0230000000001</v>
      </c>
      <c r="O108" s="15">
        <f t="shared" si="6"/>
        <v>-531.30500000000029</v>
      </c>
      <c r="P108" s="16">
        <f t="shared" si="7"/>
        <v>-8.0472372775178727E-2</v>
      </c>
    </row>
    <row r="109" spans="1:16" ht="15" x14ac:dyDescent="0.2">
      <c r="A109" s="2">
        <v>3504</v>
      </c>
      <c r="B109" s="2">
        <v>8</v>
      </c>
      <c r="C109" s="3" t="s">
        <v>11</v>
      </c>
      <c r="D109" s="3" t="s">
        <v>114</v>
      </c>
      <c r="E109" s="2">
        <v>112</v>
      </c>
      <c r="F109" s="3" t="s">
        <v>9</v>
      </c>
      <c r="G109" s="1">
        <v>1974</v>
      </c>
      <c r="H109" s="2">
        <v>921</v>
      </c>
      <c r="I109" s="3" t="s">
        <v>10</v>
      </c>
      <c r="J109" s="7">
        <v>237900</v>
      </c>
      <c r="K109" s="7">
        <v>188800</v>
      </c>
      <c r="L109" s="8">
        <v>0.79</v>
      </c>
      <c r="M109" s="15">
        <f t="shared" si="4"/>
        <v>6116.4089999999997</v>
      </c>
      <c r="N109" s="15">
        <f t="shared" si="5"/>
        <v>5665.8879999999999</v>
      </c>
      <c r="O109" s="15">
        <f t="shared" si="6"/>
        <v>-450.52099999999973</v>
      </c>
      <c r="P109" s="16">
        <f t="shared" si="7"/>
        <v>-7.3657762258867873E-2</v>
      </c>
    </row>
    <row r="110" spans="1:16" ht="15" x14ac:dyDescent="0.2">
      <c r="A110" s="2">
        <v>3504</v>
      </c>
      <c r="B110" s="2">
        <v>8</v>
      </c>
      <c r="C110" s="3" t="s">
        <v>13</v>
      </c>
      <c r="D110" s="3" t="s">
        <v>115</v>
      </c>
      <c r="E110" s="2">
        <v>112</v>
      </c>
      <c r="F110" s="3" t="s">
        <v>9</v>
      </c>
      <c r="G110" s="1">
        <v>1974</v>
      </c>
      <c r="H110" s="2">
        <v>921</v>
      </c>
      <c r="I110" s="3" t="s">
        <v>10</v>
      </c>
      <c r="J110" s="7">
        <v>237900</v>
      </c>
      <c r="K110" s="7">
        <v>186400</v>
      </c>
      <c r="L110" s="8">
        <v>0.78</v>
      </c>
      <c r="M110" s="15">
        <f t="shared" si="4"/>
        <v>6116.4089999999997</v>
      </c>
      <c r="N110" s="15">
        <f t="shared" si="5"/>
        <v>5593.8639999999996</v>
      </c>
      <c r="O110" s="15">
        <f t="shared" si="6"/>
        <v>-522.54500000000007</v>
      </c>
      <c r="P110" s="16">
        <f t="shared" si="7"/>
        <v>-8.5433299179306046E-2</v>
      </c>
    </row>
    <row r="111" spans="1:16" ht="15" x14ac:dyDescent="0.2">
      <c r="A111" s="2">
        <v>3504</v>
      </c>
      <c r="B111" s="2">
        <v>8</v>
      </c>
      <c r="C111" s="3" t="s">
        <v>15</v>
      </c>
      <c r="D111" s="3" t="s">
        <v>116</v>
      </c>
      <c r="E111" s="2">
        <v>112</v>
      </c>
      <c r="F111" s="3" t="s">
        <v>9</v>
      </c>
      <c r="G111" s="1">
        <v>1974</v>
      </c>
      <c r="H111" s="11">
        <v>1036</v>
      </c>
      <c r="I111" s="3" t="s">
        <v>10</v>
      </c>
      <c r="J111" s="7">
        <v>256800</v>
      </c>
      <c r="K111" s="7">
        <v>201300</v>
      </c>
      <c r="L111" s="8">
        <v>0.78</v>
      </c>
      <c r="M111" s="15">
        <f t="shared" si="4"/>
        <v>6602.3280000000004</v>
      </c>
      <c r="N111" s="15">
        <f t="shared" si="5"/>
        <v>6041.0129999999999</v>
      </c>
      <c r="O111" s="15">
        <f t="shared" si="6"/>
        <v>-561.31500000000051</v>
      </c>
      <c r="P111" s="16">
        <f t="shared" si="7"/>
        <v>-8.501773919744679E-2</v>
      </c>
    </row>
    <row r="112" spans="1:16" ht="15" x14ac:dyDescent="0.2">
      <c r="A112" s="2">
        <v>3504</v>
      </c>
      <c r="B112" s="2">
        <v>8</v>
      </c>
      <c r="C112" s="3" t="s">
        <v>17</v>
      </c>
      <c r="D112" s="3" t="s">
        <v>117</v>
      </c>
      <c r="E112" s="2">
        <v>112</v>
      </c>
      <c r="F112" s="3" t="s">
        <v>9</v>
      </c>
      <c r="G112" s="1">
        <v>1974</v>
      </c>
      <c r="H112" s="11">
        <v>1036</v>
      </c>
      <c r="I112" s="3" t="s">
        <v>10</v>
      </c>
      <c r="J112" s="7">
        <v>256800</v>
      </c>
      <c r="K112" s="7">
        <v>201300</v>
      </c>
      <c r="L112" s="8">
        <v>0.78</v>
      </c>
      <c r="M112" s="15">
        <f t="shared" si="4"/>
        <v>6602.3280000000004</v>
      </c>
      <c r="N112" s="15">
        <f t="shared" si="5"/>
        <v>6041.0129999999999</v>
      </c>
      <c r="O112" s="15">
        <f t="shared" si="6"/>
        <v>-561.31500000000051</v>
      </c>
      <c r="P112" s="16">
        <f t="shared" si="7"/>
        <v>-8.501773919744679E-2</v>
      </c>
    </row>
    <row r="113" spans="1:16" ht="15" x14ac:dyDescent="0.2">
      <c r="A113" s="2">
        <v>3504</v>
      </c>
      <c r="B113" s="2">
        <v>8</v>
      </c>
      <c r="C113" s="3" t="s">
        <v>19</v>
      </c>
      <c r="D113" s="3" t="s">
        <v>118</v>
      </c>
      <c r="E113" s="2">
        <v>112</v>
      </c>
      <c r="F113" s="3" t="s">
        <v>9</v>
      </c>
      <c r="G113" s="1">
        <v>1974</v>
      </c>
      <c r="H113" s="2">
        <v>921</v>
      </c>
      <c r="I113" s="3" t="s">
        <v>10</v>
      </c>
      <c r="J113" s="7">
        <v>237900</v>
      </c>
      <c r="K113" s="7">
        <v>187200</v>
      </c>
      <c r="L113" s="8">
        <v>0.79</v>
      </c>
      <c r="M113" s="15">
        <f t="shared" si="4"/>
        <v>6116.4089999999997</v>
      </c>
      <c r="N113" s="15">
        <f t="shared" si="5"/>
        <v>5617.8719999999994</v>
      </c>
      <c r="O113" s="15">
        <f t="shared" si="6"/>
        <v>-498.53700000000026</v>
      </c>
      <c r="P113" s="16">
        <f t="shared" si="7"/>
        <v>-8.1508120205826706E-2</v>
      </c>
    </row>
    <row r="114" spans="1:16" ht="15" x14ac:dyDescent="0.2">
      <c r="A114" s="2">
        <v>3504</v>
      </c>
      <c r="B114" s="2">
        <v>8</v>
      </c>
      <c r="C114" s="3" t="s">
        <v>21</v>
      </c>
      <c r="D114" s="3" t="s">
        <v>119</v>
      </c>
      <c r="E114" s="2">
        <v>112</v>
      </c>
      <c r="F114" s="3" t="s">
        <v>9</v>
      </c>
      <c r="G114" s="1">
        <v>1974</v>
      </c>
      <c r="H114" s="2">
        <v>921</v>
      </c>
      <c r="I114" s="3" t="s">
        <v>10</v>
      </c>
      <c r="J114" s="7">
        <v>237900</v>
      </c>
      <c r="K114" s="7">
        <v>186400</v>
      </c>
      <c r="L114" s="8">
        <v>0.78</v>
      </c>
      <c r="M114" s="15">
        <f t="shared" si="4"/>
        <v>6116.4089999999997</v>
      </c>
      <c r="N114" s="15">
        <f t="shared" si="5"/>
        <v>5593.8639999999996</v>
      </c>
      <c r="O114" s="15">
        <f t="shared" si="6"/>
        <v>-522.54500000000007</v>
      </c>
      <c r="P114" s="16">
        <f t="shared" si="7"/>
        <v>-8.5433299179306046E-2</v>
      </c>
    </row>
    <row r="115" spans="1:16" ht="15" x14ac:dyDescent="0.2">
      <c r="A115" s="2">
        <v>3504</v>
      </c>
      <c r="B115" s="2">
        <v>8</v>
      </c>
      <c r="C115" s="3" t="s">
        <v>23</v>
      </c>
      <c r="D115" s="3" t="s">
        <v>120</v>
      </c>
      <c r="E115" s="2">
        <v>112</v>
      </c>
      <c r="F115" s="3" t="s">
        <v>9</v>
      </c>
      <c r="G115" s="1">
        <v>1974</v>
      </c>
      <c r="H115" s="11">
        <v>1152</v>
      </c>
      <c r="I115" s="3" t="s">
        <v>10</v>
      </c>
      <c r="J115" s="7">
        <v>272300</v>
      </c>
      <c r="K115" s="7">
        <v>224000</v>
      </c>
      <c r="L115" s="8">
        <v>0.82</v>
      </c>
      <c r="M115" s="15">
        <f t="shared" si="4"/>
        <v>7000.8329999999996</v>
      </c>
      <c r="N115" s="15">
        <f t="shared" si="5"/>
        <v>6722.24</v>
      </c>
      <c r="O115" s="15">
        <f t="shared" si="6"/>
        <v>-278.59299999999985</v>
      </c>
      <c r="P115" s="16">
        <f t="shared" si="7"/>
        <v>-3.9794264482526556E-2</v>
      </c>
    </row>
    <row r="116" spans="1:16" ht="15" x14ac:dyDescent="0.2">
      <c r="A116" s="2">
        <v>3504</v>
      </c>
      <c r="B116" s="2">
        <v>8</v>
      </c>
      <c r="C116" s="3" t="s">
        <v>25</v>
      </c>
      <c r="D116" s="3" t="s">
        <v>121</v>
      </c>
      <c r="E116" s="2">
        <v>112</v>
      </c>
      <c r="F116" s="3" t="s">
        <v>9</v>
      </c>
      <c r="G116" s="1">
        <v>1974</v>
      </c>
      <c r="H116" s="11">
        <v>1152</v>
      </c>
      <c r="I116" s="3" t="s">
        <v>10</v>
      </c>
      <c r="J116" s="7">
        <v>239100</v>
      </c>
      <c r="K116" s="7">
        <v>225300</v>
      </c>
      <c r="L116" s="8">
        <v>0.94</v>
      </c>
      <c r="M116" s="15">
        <f t="shared" si="4"/>
        <v>6147.2610000000004</v>
      </c>
      <c r="N116" s="15">
        <f t="shared" si="5"/>
        <v>6761.2529999999997</v>
      </c>
      <c r="O116" s="15">
        <f t="shared" si="6"/>
        <v>613.99199999999928</v>
      </c>
      <c r="P116" s="16">
        <f t="shared" si="7"/>
        <v>9.9880580961179175E-2</v>
      </c>
    </row>
    <row r="117" spans="1:16" ht="15" x14ac:dyDescent="0.2">
      <c r="A117" s="2">
        <v>3504</v>
      </c>
      <c r="B117" s="2">
        <v>8</v>
      </c>
      <c r="C117" s="3" t="s">
        <v>27</v>
      </c>
      <c r="D117" s="3" t="s">
        <v>122</v>
      </c>
      <c r="E117" s="2">
        <v>112</v>
      </c>
      <c r="F117" s="3" t="s">
        <v>9</v>
      </c>
      <c r="G117" s="1">
        <v>1974</v>
      </c>
      <c r="H117" s="11">
        <v>1152</v>
      </c>
      <c r="I117" s="3" t="s">
        <v>10</v>
      </c>
      <c r="J117" s="7">
        <v>272300</v>
      </c>
      <c r="K117" s="7">
        <v>228400</v>
      </c>
      <c r="L117" s="8">
        <v>0.84</v>
      </c>
      <c r="M117" s="15">
        <f t="shared" si="4"/>
        <v>7000.8329999999996</v>
      </c>
      <c r="N117" s="15">
        <f t="shared" si="5"/>
        <v>6854.2839999999997</v>
      </c>
      <c r="O117" s="15">
        <f t="shared" si="6"/>
        <v>-146.54899999999998</v>
      </c>
      <c r="P117" s="16">
        <f t="shared" si="7"/>
        <v>-2.0933080392004779E-2</v>
      </c>
    </row>
    <row r="118" spans="1:16" ht="15" x14ac:dyDescent="0.2">
      <c r="A118" s="2">
        <v>3504</v>
      </c>
      <c r="B118" s="2">
        <v>8</v>
      </c>
      <c r="C118" s="3" t="s">
        <v>29</v>
      </c>
      <c r="D118" s="3" t="s">
        <v>123</v>
      </c>
      <c r="E118" s="2">
        <v>112</v>
      </c>
      <c r="F118" s="3" t="s">
        <v>9</v>
      </c>
      <c r="G118" s="1">
        <v>1974</v>
      </c>
      <c r="H118" s="11">
        <v>1152</v>
      </c>
      <c r="I118" s="3" t="s">
        <v>10</v>
      </c>
      <c r="J118" s="7">
        <v>272300</v>
      </c>
      <c r="K118" s="7">
        <v>225300</v>
      </c>
      <c r="L118" s="8">
        <v>0.83</v>
      </c>
      <c r="M118" s="15">
        <f t="shared" si="4"/>
        <v>7000.8329999999996</v>
      </c>
      <c r="N118" s="15">
        <f t="shared" si="5"/>
        <v>6761.2529999999997</v>
      </c>
      <c r="O118" s="15">
        <f t="shared" si="6"/>
        <v>-239.57999999999993</v>
      </c>
      <c r="P118" s="16">
        <f t="shared" si="7"/>
        <v>-3.422164191032695E-2</v>
      </c>
    </row>
    <row r="119" spans="1:16" ht="15" x14ac:dyDescent="0.2">
      <c r="A119" s="2">
        <v>3504</v>
      </c>
      <c r="B119" s="2">
        <v>8</v>
      </c>
      <c r="C119" s="3" t="s">
        <v>31</v>
      </c>
      <c r="D119" s="3" t="s">
        <v>124</v>
      </c>
      <c r="E119" s="2">
        <v>112</v>
      </c>
      <c r="F119" s="3" t="s">
        <v>9</v>
      </c>
      <c r="G119" s="1">
        <v>1974</v>
      </c>
      <c r="H119" s="11">
        <v>1152</v>
      </c>
      <c r="I119" s="3" t="s">
        <v>10</v>
      </c>
      <c r="J119" s="7">
        <v>272300</v>
      </c>
      <c r="K119" s="7">
        <v>228400</v>
      </c>
      <c r="L119" s="8">
        <v>0.84</v>
      </c>
      <c r="M119" s="15">
        <f t="shared" si="4"/>
        <v>7000.8329999999996</v>
      </c>
      <c r="N119" s="15">
        <f t="shared" si="5"/>
        <v>6854.2839999999997</v>
      </c>
      <c r="O119" s="15">
        <f t="shared" si="6"/>
        <v>-146.54899999999998</v>
      </c>
      <c r="P119" s="16">
        <f t="shared" si="7"/>
        <v>-2.0933080392004779E-2</v>
      </c>
    </row>
    <row r="120" spans="1:16" ht="15" x14ac:dyDescent="0.2">
      <c r="A120" s="2">
        <v>3504</v>
      </c>
      <c r="B120" s="2">
        <v>8</v>
      </c>
      <c r="C120" s="3" t="s">
        <v>33</v>
      </c>
      <c r="D120" s="3" t="s">
        <v>125</v>
      </c>
      <c r="E120" s="2">
        <v>112</v>
      </c>
      <c r="F120" s="3" t="s">
        <v>9</v>
      </c>
      <c r="G120" s="1">
        <v>1974</v>
      </c>
      <c r="H120" s="2">
        <v>921</v>
      </c>
      <c r="I120" s="3" t="s">
        <v>10</v>
      </c>
      <c r="J120" s="7">
        <v>240000</v>
      </c>
      <c r="K120" s="7">
        <v>192100</v>
      </c>
      <c r="L120" s="8">
        <v>0.8</v>
      </c>
      <c r="M120" s="15">
        <f t="shared" si="4"/>
        <v>6170.4</v>
      </c>
      <c r="N120" s="15">
        <f t="shared" si="5"/>
        <v>5764.9209999999994</v>
      </c>
      <c r="O120" s="15">
        <f t="shared" si="6"/>
        <v>-405.47900000000027</v>
      </c>
      <c r="P120" s="16">
        <f t="shared" si="7"/>
        <v>-6.5713568002074466E-2</v>
      </c>
    </row>
    <row r="121" spans="1:16" ht="15" x14ac:dyDescent="0.2">
      <c r="A121" s="2">
        <v>3504</v>
      </c>
      <c r="B121" s="2">
        <v>8</v>
      </c>
      <c r="C121" s="3" t="s">
        <v>35</v>
      </c>
      <c r="D121" s="3" t="s">
        <v>126</v>
      </c>
      <c r="E121" s="2">
        <v>112</v>
      </c>
      <c r="F121" s="3" t="s">
        <v>9</v>
      </c>
      <c r="G121" s="1">
        <v>1974</v>
      </c>
      <c r="H121" s="2">
        <v>921</v>
      </c>
      <c r="I121" s="3" t="s">
        <v>10</v>
      </c>
      <c r="J121" s="7">
        <v>242300</v>
      </c>
      <c r="K121" s="7">
        <v>189900</v>
      </c>
      <c r="L121" s="8">
        <v>0.78</v>
      </c>
      <c r="M121" s="15">
        <f t="shared" si="4"/>
        <v>6229.5330000000004</v>
      </c>
      <c r="N121" s="15">
        <f t="shared" si="5"/>
        <v>5698.8989999999994</v>
      </c>
      <c r="O121" s="15">
        <f t="shared" si="6"/>
        <v>-530.63400000000092</v>
      </c>
      <c r="P121" s="16">
        <f t="shared" si="7"/>
        <v>-8.5180381900216415E-2</v>
      </c>
    </row>
    <row r="122" spans="1:16" ht="15" x14ac:dyDescent="0.2">
      <c r="A122" s="2">
        <v>3504</v>
      </c>
      <c r="B122" s="2">
        <v>8</v>
      </c>
      <c r="C122" s="3" t="s">
        <v>37</v>
      </c>
      <c r="D122" s="3" t="s">
        <v>127</v>
      </c>
      <c r="E122" s="2">
        <v>112</v>
      </c>
      <c r="F122" s="3" t="s">
        <v>9</v>
      </c>
      <c r="G122" s="1">
        <v>1974</v>
      </c>
      <c r="H122" s="2">
        <v>921</v>
      </c>
      <c r="I122" s="3" t="s">
        <v>10</v>
      </c>
      <c r="J122" s="7">
        <v>237900</v>
      </c>
      <c r="K122" s="7">
        <v>187700</v>
      </c>
      <c r="L122" s="8">
        <v>0.79</v>
      </c>
      <c r="M122" s="15">
        <f t="shared" si="4"/>
        <v>6116.4089999999997</v>
      </c>
      <c r="N122" s="15">
        <f t="shared" si="5"/>
        <v>5632.8769999999995</v>
      </c>
      <c r="O122" s="15">
        <f t="shared" si="6"/>
        <v>-483.53200000000015</v>
      </c>
      <c r="P122" s="16">
        <f t="shared" si="7"/>
        <v>-7.9054883347402072E-2</v>
      </c>
    </row>
    <row r="123" spans="1:16" ht="15" x14ac:dyDescent="0.2">
      <c r="A123" s="2">
        <v>3504</v>
      </c>
      <c r="B123" s="2">
        <v>8</v>
      </c>
      <c r="C123" s="3" t="s">
        <v>39</v>
      </c>
      <c r="D123" s="3" t="s">
        <v>128</v>
      </c>
      <c r="E123" s="2">
        <v>112</v>
      </c>
      <c r="F123" s="3" t="s">
        <v>9</v>
      </c>
      <c r="G123" s="1">
        <v>1974</v>
      </c>
      <c r="H123" s="2">
        <v>921</v>
      </c>
      <c r="I123" s="3" t="s">
        <v>10</v>
      </c>
      <c r="J123" s="7">
        <v>193500</v>
      </c>
      <c r="K123" s="7">
        <v>189300</v>
      </c>
      <c r="L123" s="8">
        <v>0.98</v>
      </c>
      <c r="M123" s="15">
        <f t="shared" si="4"/>
        <v>4974.8850000000002</v>
      </c>
      <c r="N123" s="15">
        <f t="shared" si="5"/>
        <v>5680.893</v>
      </c>
      <c r="O123" s="15">
        <f t="shared" si="6"/>
        <v>706.00799999999981</v>
      </c>
      <c r="P123" s="16">
        <f t="shared" si="7"/>
        <v>0.14191443621309835</v>
      </c>
    </row>
    <row r="124" spans="1:16" ht="15" x14ac:dyDescent="0.2">
      <c r="A124" s="2">
        <v>3504</v>
      </c>
      <c r="B124" s="2">
        <v>8</v>
      </c>
      <c r="C124" s="3" t="s">
        <v>41</v>
      </c>
      <c r="D124" s="3" t="s">
        <v>129</v>
      </c>
      <c r="E124" s="2">
        <v>112</v>
      </c>
      <c r="F124" s="3" t="s">
        <v>9</v>
      </c>
      <c r="G124" s="1">
        <v>1974</v>
      </c>
      <c r="H124" s="2">
        <v>921</v>
      </c>
      <c r="I124" s="3" t="s">
        <v>10</v>
      </c>
      <c r="J124" s="7">
        <v>237900</v>
      </c>
      <c r="K124" s="7">
        <v>187200</v>
      </c>
      <c r="L124" s="8">
        <v>0.79</v>
      </c>
      <c r="M124" s="15">
        <f t="shared" si="4"/>
        <v>6116.4089999999997</v>
      </c>
      <c r="N124" s="15">
        <f t="shared" si="5"/>
        <v>5617.8719999999994</v>
      </c>
      <c r="O124" s="15">
        <f t="shared" si="6"/>
        <v>-498.53700000000026</v>
      </c>
      <c r="P124" s="16">
        <f t="shared" si="7"/>
        <v>-8.1508120205826706E-2</v>
      </c>
    </row>
    <row r="125" spans="1:16" ht="15" x14ac:dyDescent="0.2">
      <c r="A125" s="2">
        <v>3504</v>
      </c>
      <c r="B125" s="2">
        <v>8</v>
      </c>
      <c r="C125" s="3" t="s">
        <v>43</v>
      </c>
      <c r="D125" s="3" t="s">
        <v>130</v>
      </c>
      <c r="E125" s="2">
        <v>112</v>
      </c>
      <c r="F125" s="3" t="s">
        <v>9</v>
      </c>
      <c r="G125" s="1">
        <v>1974</v>
      </c>
      <c r="H125" s="2">
        <v>921</v>
      </c>
      <c r="I125" s="3" t="s">
        <v>10</v>
      </c>
      <c r="J125" s="7">
        <v>237900</v>
      </c>
      <c r="K125" s="7">
        <v>186400</v>
      </c>
      <c r="L125" s="8">
        <v>0.78</v>
      </c>
      <c r="M125" s="15">
        <f t="shared" si="4"/>
        <v>6116.4089999999997</v>
      </c>
      <c r="N125" s="15">
        <f t="shared" si="5"/>
        <v>5593.8639999999996</v>
      </c>
      <c r="O125" s="15">
        <f t="shared" si="6"/>
        <v>-522.54500000000007</v>
      </c>
      <c r="P125" s="16">
        <f t="shared" si="7"/>
        <v>-8.5433299179306046E-2</v>
      </c>
    </row>
    <row r="126" spans="1:16" ht="15" x14ac:dyDescent="0.2">
      <c r="A126" s="2">
        <v>3504</v>
      </c>
      <c r="B126" s="2">
        <v>8</v>
      </c>
      <c r="C126" s="3" t="s">
        <v>45</v>
      </c>
      <c r="D126" s="3" t="s">
        <v>131</v>
      </c>
      <c r="E126" s="2">
        <v>112</v>
      </c>
      <c r="F126" s="3" t="s">
        <v>9</v>
      </c>
      <c r="G126" s="1">
        <v>1974</v>
      </c>
      <c r="H126" s="11">
        <v>1036</v>
      </c>
      <c r="I126" s="3" t="s">
        <v>10</v>
      </c>
      <c r="J126" s="7">
        <v>256800</v>
      </c>
      <c r="K126" s="7">
        <v>201300</v>
      </c>
      <c r="L126" s="8">
        <v>0.78</v>
      </c>
      <c r="M126" s="15">
        <f t="shared" si="4"/>
        <v>6602.3280000000004</v>
      </c>
      <c r="N126" s="15">
        <f t="shared" si="5"/>
        <v>6041.0129999999999</v>
      </c>
      <c r="O126" s="15">
        <f t="shared" si="6"/>
        <v>-561.31500000000051</v>
      </c>
      <c r="P126" s="16">
        <f t="shared" si="7"/>
        <v>-8.501773919744679E-2</v>
      </c>
    </row>
    <row r="127" spans="1:16" ht="15" x14ac:dyDescent="0.2">
      <c r="A127" s="2">
        <v>3504</v>
      </c>
      <c r="B127" s="2">
        <v>8</v>
      </c>
      <c r="C127" s="3" t="s">
        <v>47</v>
      </c>
      <c r="D127" s="3" t="s">
        <v>132</v>
      </c>
      <c r="E127" s="2">
        <v>112</v>
      </c>
      <c r="F127" s="3" t="s">
        <v>9</v>
      </c>
      <c r="G127" s="1">
        <v>1974</v>
      </c>
      <c r="H127" s="11">
        <v>1036</v>
      </c>
      <c r="I127" s="3" t="s">
        <v>10</v>
      </c>
      <c r="J127" s="7">
        <v>217600</v>
      </c>
      <c r="K127" s="7">
        <v>201300</v>
      </c>
      <c r="L127" s="8">
        <v>0.93</v>
      </c>
      <c r="M127" s="15">
        <f t="shared" si="4"/>
        <v>5594.4960000000001</v>
      </c>
      <c r="N127" s="15">
        <f t="shared" si="5"/>
        <v>6041.0129999999999</v>
      </c>
      <c r="O127" s="15">
        <f t="shared" si="6"/>
        <v>446.51699999999983</v>
      </c>
      <c r="P127" s="16">
        <f t="shared" si="7"/>
        <v>7.9813623961836749E-2</v>
      </c>
    </row>
    <row r="128" spans="1:16" ht="15" x14ac:dyDescent="0.2">
      <c r="A128" s="2">
        <v>3504</v>
      </c>
      <c r="B128" s="2">
        <v>8</v>
      </c>
      <c r="C128" s="3" t="s">
        <v>49</v>
      </c>
      <c r="D128" s="3" t="s">
        <v>133</v>
      </c>
      <c r="E128" s="2">
        <v>112</v>
      </c>
      <c r="F128" s="3" t="s">
        <v>9</v>
      </c>
      <c r="G128" s="1">
        <v>1974</v>
      </c>
      <c r="H128" s="2">
        <v>921</v>
      </c>
      <c r="I128" s="3" t="s">
        <v>10</v>
      </c>
      <c r="J128" s="7">
        <v>237900</v>
      </c>
      <c r="K128" s="7">
        <v>186400</v>
      </c>
      <c r="L128" s="8">
        <v>0.78</v>
      </c>
      <c r="M128" s="15">
        <f t="shared" si="4"/>
        <v>6116.4089999999997</v>
      </c>
      <c r="N128" s="15">
        <f t="shared" si="5"/>
        <v>5593.8639999999996</v>
      </c>
      <c r="O128" s="15">
        <f t="shared" si="6"/>
        <v>-522.54500000000007</v>
      </c>
      <c r="P128" s="16">
        <f t="shared" si="7"/>
        <v>-8.5433299179306046E-2</v>
      </c>
    </row>
    <row r="129" spans="1:16" ht="15" x14ac:dyDescent="0.2">
      <c r="A129" s="2">
        <v>3504</v>
      </c>
      <c r="B129" s="2">
        <v>8</v>
      </c>
      <c r="C129" s="3" t="s">
        <v>134</v>
      </c>
      <c r="D129" s="3" t="s">
        <v>135</v>
      </c>
      <c r="E129" s="2">
        <v>112</v>
      </c>
      <c r="F129" s="3" t="s">
        <v>9</v>
      </c>
      <c r="G129" s="1">
        <v>1974</v>
      </c>
      <c r="H129" s="2">
        <v>921</v>
      </c>
      <c r="I129" s="3" t="s">
        <v>10</v>
      </c>
      <c r="J129" s="7">
        <v>254000</v>
      </c>
      <c r="K129" s="7">
        <v>199400</v>
      </c>
      <c r="L129" s="8">
        <v>0.79</v>
      </c>
      <c r="M129" s="15">
        <f t="shared" si="4"/>
        <v>6530.34</v>
      </c>
      <c r="N129" s="15">
        <f t="shared" si="5"/>
        <v>5983.9939999999997</v>
      </c>
      <c r="O129" s="15">
        <f t="shared" si="6"/>
        <v>-546.34600000000046</v>
      </c>
      <c r="P129" s="16">
        <f t="shared" si="7"/>
        <v>-8.3662718939595856E-2</v>
      </c>
    </row>
    <row r="130" spans="1:16" ht="15" x14ac:dyDescent="0.2">
      <c r="A130" s="2">
        <v>3504</v>
      </c>
      <c r="B130" s="2">
        <v>8</v>
      </c>
      <c r="C130" s="3" t="s">
        <v>136</v>
      </c>
      <c r="D130" s="3" t="s">
        <v>137</v>
      </c>
      <c r="E130" s="2">
        <v>112</v>
      </c>
      <c r="F130" s="3" t="s">
        <v>9</v>
      </c>
      <c r="G130" s="1">
        <v>1974</v>
      </c>
      <c r="H130" s="11">
        <v>1152</v>
      </c>
      <c r="I130" s="3" t="s">
        <v>10</v>
      </c>
      <c r="J130" s="7">
        <v>278000</v>
      </c>
      <c r="K130" s="7">
        <v>224000</v>
      </c>
      <c r="L130" s="8">
        <v>0.81</v>
      </c>
      <c r="M130" s="15">
        <f t="shared" ref="M130:M193" si="8">0.02571*J130</f>
        <v>7147.38</v>
      </c>
      <c r="N130" s="15">
        <f t="shared" ref="N130:N193" si="9">0.03001*K130</f>
        <v>6722.24</v>
      </c>
      <c r="O130" s="15">
        <f t="shared" ref="O130:O193" si="10">+N130-M130</f>
        <v>-425.14000000000033</v>
      </c>
      <c r="P130" s="16">
        <f t="shared" ref="P130:P193" si="11">+O130/M130</f>
        <v>-5.9481936038100716E-2</v>
      </c>
    </row>
    <row r="131" spans="1:16" ht="15" x14ac:dyDescent="0.2">
      <c r="A131" s="2">
        <v>3504</v>
      </c>
      <c r="B131" s="2">
        <v>8</v>
      </c>
      <c r="C131" s="3" t="s">
        <v>138</v>
      </c>
      <c r="D131" s="3" t="s">
        <v>139</v>
      </c>
      <c r="E131" s="2">
        <v>112</v>
      </c>
      <c r="F131" s="3" t="s">
        <v>9</v>
      </c>
      <c r="G131" s="1">
        <v>1974</v>
      </c>
      <c r="H131" s="11">
        <v>1152</v>
      </c>
      <c r="I131" s="3" t="s">
        <v>10</v>
      </c>
      <c r="J131" s="7">
        <v>276200</v>
      </c>
      <c r="K131" s="7">
        <v>224000</v>
      </c>
      <c r="L131" s="8">
        <v>0.81</v>
      </c>
      <c r="M131" s="15">
        <f t="shared" si="8"/>
        <v>7101.1019999999999</v>
      </c>
      <c r="N131" s="15">
        <f t="shared" si="9"/>
        <v>6722.24</v>
      </c>
      <c r="O131" s="15">
        <f t="shared" si="10"/>
        <v>-378.86200000000008</v>
      </c>
      <c r="P131" s="16">
        <f t="shared" si="11"/>
        <v>-5.3352564151310615E-2</v>
      </c>
    </row>
    <row r="132" spans="1:16" ht="15" x14ac:dyDescent="0.2">
      <c r="A132" s="2">
        <v>3504</v>
      </c>
      <c r="B132" s="2">
        <v>8</v>
      </c>
      <c r="C132" s="3" t="s">
        <v>140</v>
      </c>
      <c r="D132" s="3" t="s">
        <v>141</v>
      </c>
      <c r="E132" s="2">
        <v>112</v>
      </c>
      <c r="F132" s="3" t="s">
        <v>9</v>
      </c>
      <c r="G132" s="1">
        <v>1974</v>
      </c>
      <c r="H132" s="11">
        <v>1152</v>
      </c>
      <c r="I132" s="3" t="s">
        <v>10</v>
      </c>
      <c r="J132" s="7">
        <v>239200</v>
      </c>
      <c r="K132" s="7">
        <v>224000</v>
      </c>
      <c r="L132" s="8">
        <v>0.94</v>
      </c>
      <c r="M132" s="15">
        <f t="shared" si="8"/>
        <v>6149.8320000000003</v>
      </c>
      <c r="N132" s="15">
        <f t="shared" si="9"/>
        <v>6722.24</v>
      </c>
      <c r="O132" s="15">
        <f t="shared" si="10"/>
        <v>572.40799999999945</v>
      </c>
      <c r="P132" s="16">
        <f t="shared" si="11"/>
        <v>9.3077014136321023E-2</v>
      </c>
    </row>
    <row r="133" spans="1:16" ht="15" x14ac:dyDescent="0.2">
      <c r="A133" s="2">
        <v>3504</v>
      </c>
      <c r="B133" s="2">
        <v>8</v>
      </c>
      <c r="C133" s="3" t="s">
        <v>142</v>
      </c>
      <c r="D133" s="3" t="s">
        <v>143</v>
      </c>
      <c r="E133" s="2">
        <v>112</v>
      </c>
      <c r="F133" s="3" t="s">
        <v>9</v>
      </c>
      <c r="G133" s="1">
        <v>1974</v>
      </c>
      <c r="H133" s="11">
        <v>1152</v>
      </c>
      <c r="I133" s="3" t="s">
        <v>10</v>
      </c>
      <c r="J133" s="7">
        <v>239200</v>
      </c>
      <c r="K133" s="7">
        <v>224000</v>
      </c>
      <c r="L133" s="8">
        <v>0.94</v>
      </c>
      <c r="M133" s="15">
        <f t="shared" si="8"/>
        <v>6149.8320000000003</v>
      </c>
      <c r="N133" s="15">
        <f t="shared" si="9"/>
        <v>6722.24</v>
      </c>
      <c r="O133" s="15">
        <f t="shared" si="10"/>
        <v>572.40799999999945</v>
      </c>
      <c r="P133" s="16">
        <f t="shared" si="11"/>
        <v>9.3077014136321023E-2</v>
      </c>
    </row>
    <row r="134" spans="1:16" ht="15" x14ac:dyDescent="0.2">
      <c r="A134" s="2">
        <v>3504</v>
      </c>
      <c r="B134" s="2">
        <v>8</v>
      </c>
      <c r="C134" s="3" t="s">
        <v>144</v>
      </c>
      <c r="D134" s="3" t="s">
        <v>145</v>
      </c>
      <c r="E134" s="2">
        <v>112</v>
      </c>
      <c r="F134" s="3" t="s">
        <v>9</v>
      </c>
      <c r="G134" s="1">
        <v>1974</v>
      </c>
      <c r="H134" s="2">
        <v>921</v>
      </c>
      <c r="I134" s="3" t="s">
        <v>10</v>
      </c>
      <c r="J134" s="7">
        <v>242300</v>
      </c>
      <c r="K134" s="7">
        <v>187200</v>
      </c>
      <c r="L134" s="8">
        <v>0.77</v>
      </c>
      <c r="M134" s="15">
        <f t="shared" si="8"/>
        <v>6229.5330000000004</v>
      </c>
      <c r="N134" s="15">
        <f t="shared" si="9"/>
        <v>5617.8719999999994</v>
      </c>
      <c r="O134" s="15">
        <f t="shared" si="10"/>
        <v>-611.66100000000097</v>
      </c>
      <c r="P134" s="16">
        <f t="shared" si="11"/>
        <v>-9.8187295901635149E-2</v>
      </c>
    </row>
    <row r="135" spans="1:16" ht="15" x14ac:dyDescent="0.2">
      <c r="A135" s="2">
        <v>3504</v>
      </c>
      <c r="B135" s="2">
        <v>8</v>
      </c>
      <c r="C135" s="3" t="s">
        <v>146</v>
      </c>
      <c r="D135" s="3" t="s">
        <v>147</v>
      </c>
      <c r="E135" s="2">
        <v>112</v>
      </c>
      <c r="F135" s="3" t="s">
        <v>9</v>
      </c>
      <c r="G135" s="1">
        <v>1974</v>
      </c>
      <c r="H135" s="2">
        <v>921</v>
      </c>
      <c r="I135" s="3" t="s">
        <v>10</v>
      </c>
      <c r="J135" s="7">
        <v>237900</v>
      </c>
      <c r="K135" s="7">
        <v>189300</v>
      </c>
      <c r="L135" s="8">
        <v>0.8</v>
      </c>
      <c r="M135" s="15">
        <f t="shared" si="8"/>
        <v>6116.4089999999997</v>
      </c>
      <c r="N135" s="15">
        <f t="shared" si="9"/>
        <v>5680.893</v>
      </c>
      <c r="O135" s="15">
        <f t="shared" si="10"/>
        <v>-435.51599999999962</v>
      </c>
      <c r="P135" s="16">
        <f t="shared" si="11"/>
        <v>-7.1204525400443239E-2</v>
      </c>
    </row>
    <row r="136" spans="1:16" ht="15" x14ac:dyDescent="0.2">
      <c r="A136" s="2">
        <v>3504</v>
      </c>
      <c r="B136" s="2">
        <v>8</v>
      </c>
      <c r="C136" s="3" t="s">
        <v>148</v>
      </c>
      <c r="D136" s="3" t="s">
        <v>149</v>
      </c>
      <c r="E136" s="2">
        <v>112</v>
      </c>
      <c r="F136" s="3" t="s">
        <v>9</v>
      </c>
      <c r="G136" s="1">
        <v>1974</v>
      </c>
      <c r="H136" s="11">
        <v>1036</v>
      </c>
      <c r="I136" s="3" t="s">
        <v>10</v>
      </c>
      <c r="J136" s="7">
        <v>256800</v>
      </c>
      <c r="K136" s="7">
        <v>201300</v>
      </c>
      <c r="L136" s="8">
        <v>0.78</v>
      </c>
      <c r="M136" s="15">
        <f t="shared" si="8"/>
        <v>6602.3280000000004</v>
      </c>
      <c r="N136" s="15">
        <f t="shared" si="9"/>
        <v>6041.0129999999999</v>
      </c>
      <c r="O136" s="15">
        <f t="shared" si="10"/>
        <v>-561.31500000000051</v>
      </c>
      <c r="P136" s="16">
        <f t="shared" si="11"/>
        <v>-8.501773919744679E-2</v>
      </c>
    </row>
    <row r="137" spans="1:16" ht="15" x14ac:dyDescent="0.2">
      <c r="A137" s="2">
        <v>3504</v>
      </c>
      <c r="B137" s="2">
        <v>8</v>
      </c>
      <c r="C137" s="3" t="s">
        <v>150</v>
      </c>
      <c r="D137" s="3" t="s">
        <v>151</v>
      </c>
      <c r="E137" s="2">
        <v>112</v>
      </c>
      <c r="F137" s="3" t="s">
        <v>9</v>
      </c>
      <c r="G137" s="1">
        <v>1974</v>
      </c>
      <c r="H137" s="11">
        <v>1036</v>
      </c>
      <c r="I137" s="3" t="s">
        <v>10</v>
      </c>
      <c r="J137" s="7">
        <v>217600</v>
      </c>
      <c r="K137" s="7">
        <v>208300</v>
      </c>
      <c r="L137" s="8">
        <v>0.96</v>
      </c>
      <c r="M137" s="15">
        <f t="shared" si="8"/>
        <v>5594.4960000000001</v>
      </c>
      <c r="N137" s="15">
        <f t="shared" si="9"/>
        <v>6251.0829999999996</v>
      </c>
      <c r="O137" s="15">
        <f t="shared" si="10"/>
        <v>656.58699999999953</v>
      </c>
      <c r="P137" s="16">
        <f t="shared" si="11"/>
        <v>0.11736302966344056</v>
      </c>
    </row>
    <row r="138" spans="1:16" ht="15" x14ac:dyDescent="0.2">
      <c r="A138" s="2">
        <v>3504</v>
      </c>
      <c r="B138" s="2">
        <v>8</v>
      </c>
      <c r="C138" s="3" t="s">
        <v>152</v>
      </c>
      <c r="D138" s="3" t="s">
        <v>153</v>
      </c>
      <c r="E138" s="2">
        <v>112</v>
      </c>
      <c r="F138" s="3" t="s">
        <v>9</v>
      </c>
      <c r="G138" s="1">
        <v>1974</v>
      </c>
      <c r="H138" s="2">
        <v>921</v>
      </c>
      <c r="I138" s="3" t="s">
        <v>10</v>
      </c>
      <c r="J138" s="7">
        <v>237900</v>
      </c>
      <c r="K138" s="7">
        <v>188100</v>
      </c>
      <c r="L138" s="8">
        <v>0.79</v>
      </c>
      <c r="M138" s="15">
        <f t="shared" si="8"/>
        <v>6116.4089999999997</v>
      </c>
      <c r="N138" s="15">
        <f t="shared" si="9"/>
        <v>5644.8809999999994</v>
      </c>
      <c r="O138" s="15">
        <f t="shared" si="10"/>
        <v>-471.52800000000025</v>
      </c>
      <c r="P138" s="16">
        <f t="shared" si="11"/>
        <v>-7.7092293860662409E-2</v>
      </c>
    </row>
    <row r="139" spans="1:16" ht="15" x14ac:dyDescent="0.2">
      <c r="A139" s="2">
        <v>3504</v>
      </c>
      <c r="B139" s="2">
        <v>8</v>
      </c>
      <c r="C139" s="3" t="s">
        <v>154</v>
      </c>
      <c r="D139" s="3" t="s">
        <v>155</v>
      </c>
      <c r="E139" s="2">
        <v>112</v>
      </c>
      <c r="F139" s="3" t="s">
        <v>9</v>
      </c>
      <c r="G139" s="1">
        <v>1974</v>
      </c>
      <c r="H139" s="2">
        <v>921</v>
      </c>
      <c r="I139" s="3" t="s">
        <v>10</v>
      </c>
      <c r="J139" s="7">
        <v>237900</v>
      </c>
      <c r="K139" s="7">
        <v>183500</v>
      </c>
      <c r="L139" s="8">
        <v>0.77</v>
      </c>
      <c r="M139" s="15">
        <f t="shared" si="8"/>
        <v>6116.4089999999997</v>
      </c>
      <c r="N139" s="15">
        <f t="shared" si="9"/>
        <v>5506.835</v>
      </c>
      <c r="O139" s="15">
        <f t="shared" si="10"/>
        <v>-609.57399999999961</v>
      </c>
      <c r="P139" s="16">
        <f t="shared" si="11"/>
        <v>-9.9662072958168701E-2</v>
      </c>
    </row>
    <row r="140" spans="1:16" ht="15" x14ac:dyDescent="0.2">
      <c r="A140" s="2">
        <v>3505</v>
      </c>
      <c r="B140" s="2">
        <v>7</v>
      </c>
      <c r="C140" s="3" t="s">
        <v>11</v>
      </c>
      <c r="D140" s="3" t="s">
        <v>156</v>
      </c>
      <c r="E140" s="2">
        <v>113</v>
      </c>
      <c r="F140" s="3" t="s">
        <v>9</v>
      </c>
      <c r="G140" s="1">
        <v>1968</v>
      </c>
      <c r="H140" s="11">
        <v>1078</v>
      </c>
      <c r="I140" s="3" t="s">
        <v>10</v>
      </c>
      <c r="J140" s="7">
        <v>282900</v>
      </c>
      <c r="K140" s="7">
        <v>181600</v>
      </c>
      <c r="L140" s="8">
        <v>0.64</v>
      </c>
      <c r="M140" s="15">
        <f t="shared" si="8"/>
        <v>7273.3590000000004</v>
      </c>
      <c r="N140" s="15">
        <f t="shared" si="9"/>
        <v>5449.8159999999998</v>
      </c>
      <c r="O140" s="15">
        <f t="shared" si="10"/>
        <v>-1823.5430000000006</v>
      </c>
      <c r="P140" s="16">
        <f t="shared" si="11"/>
        <v>-0.25071538473489352</v>
      </c>
    </row>
    <row r="141" spans="1:16" ht="15" x14ac:dyDescent="0.2">
      <c r="A141" s="2">
        <v>3505</v>
      </c>
      <c r="B141" s="2">
        <v>7</v>
      </c>
      <c r="C141" s="3" t="s">
        <v>15</v>
      </c>
      <c r="D141" s="3" t="s">
        <v>157</v>
      </c>
      <c r="E141" s="2">
        <v>113</v>
      </c>
      <c r="F141" s="3" t="s">
        <v>9</v>
      </c>
      <c r="G141" s="1">
        <v>1968</v>
      </c>
      <c r="H141" s="11">
        <v>1078</v>
      </c>
      <c r="I141" s="3" t="s">
        <v>10</v>
      </c>
      <c r="J141" s="7">
        <v>282900</v>
      </c>
      <c r="K141" s="7">
        <v>181600</v>
      </c>
      <c r="L141" s="8">
        <v>0.64</v>
      </c>
      <c r="M141" s="15">
        <f t="shared" si="8"/>
        <v>7273.3590000000004</v>
      </c>
      <c r="N141" s="15">
        <f t="shared" si="9"/>
        <v>5449.8159999999998</v>
      </c>
      <c r="O141" s="15">
        <f t="shared" si="10"/>
        <v>-1823.5430000000006</v>
      </c>
      <c r="P141" s="16">
        <f t="shared" si="11"/>
        <v>-0.25071538473489352</v>
      </c>
    </row>
    <row r="142" spans="1:16" ht="15" x14ac:dyDescent="0.2">
      <c r="A142" s="2">
        <v>3505</v>
      </c>
      <c r="B142" s="2">
        <v>7</v>
      </c>
      <c r="C142" s="3" t="s">
        <v>19</v>
      </c>
      <c r="D142" s="3" t="s">
        <v>158</v>
      </c>
      <c r="E142" s="2">
        <v>113</v>
      </c>
      <c r="F142" s="3" t="s">
        <v>9</v>
      </c>
      <c r="G142" s="1">
        <v>1968</v>
      </c>
      <c r="H142" s="11">
        <v>1078</v>
      </c>
      <c r="I142" s="3" t="s">
        <v>10</v>
      </c>
      <c r="J142" s="7">
        <v>282900</v>
      </c>
      <c r="K142" s="7">
        <v>181600</v>
      </c>
      <c r="L142" s="8">
        <v>0.64</v>
      </c>
      <c r="M142" s="15">
        <f t="shared" si="8"/>
        <v>7273.3590000000004</v>
      </c>
      <c r="N142" s="15">
        <f t="shared" si="9"/>
        <v>5449.8159999999998</v>
      </c>
      <c r="O142" s="15">
        <f t="shared" si="10"/>
        <v>-1823.5430000000006</v>
      </c>
      <c r="P142" s="16">
        <f t="shared" si="11"/>
        <v>-0.25071538473489352</v>
      </c>
    </row>
    <row r="143" spans="1:16" ht="15" x14ac:dyDescent="0.2">
      <c r="A143" s="2">
        <v>3505</v>
      </c>
      <c r="B143" s="2">
        <v>7</v>
      </c>
      <c r="C143" s="3" t="s">
        <v>23</v>
      </c>
      <c r="D143" s="3" t="s">
        <v>159</v>
      </c>
      <c r="E143" s="2">
        <v>113</v>
      </c>
      <c r="F143" s="3" t="s">
        <v>9</v>
      </c>
      <c r="G143" s="1">
        <v>1968</v>
      </c>
      <c r="H143" s="11">
        <v>1078</v>
      </c>
      <c r="I143" s="3" t="s">
        <v>10</v>
      </c>
      <c r="J143" s="7">
        <v>282900</v>
      </c>
      <c r="K143" s="7">
        <v>183700</v>
      </c>
      <c r="L143" s="8">
        <v>0.65</v>
      </c>
      <c r="M143" s="15">
        <f t="shared" si="8"/>
        <v>7273.3590000000004</v>
      </c>
      <c r="N143" s="15">
        <f t="shared" si="9"/>
        <v>5512.8369999999995</v>
      </c>
      <c r="O143" s="15">
        <f t="shared" si="10"/>
        <v>-1760.5220000000008</v>
      </c>
      <c r="P143" s="16">
        <f t="shared" si="11"/>
        <v>-0.2420507498667398</v>
      </c>
    </row>
    <row r="144" spans="1:16" ht="15" x14ac:dyDescent="0.2">
      <c r="A144" s="2">
        <v>3505</v>
      </c>
      <c r="B144" s="2">
        <v>7</v>
      </c>
      <c r="C144" s="3" t="s">
        <v>27</v>
      </c>
      <c r="D144" s="3" t="s">
        <v>160</v>
      </c>
      <c r="E144" s="2">
        <v>113</v>
      </c>
      <c r="F144" s="3" t="s">
        <v>9</v>
      </c>
      <c r="G144" s="1">
        <v>1968</v>
      </c>
      <c r="H144" s="11">
        <v>1078</v>
      </c>
      <c r="I144" s="3" t="s">
        <v>10</v>
      </c>
      <c r="J144" s="7">
        <v>230000</v>
      </c>
      <c r="K144" s="7">
        <v>181600</v>
      </c>
      <c r="L144" s="8">
        <v>0.79</v>
      </c>
      <c r="M144" s="15">
        <f t="shared" si="8"/>
        <v>5913.3</v>
      </c>
      <c r="N144" s="15">
        <f t="shared" si="9"/>
        <v>5449.8159999999998</v>
      </c>
      <c r="O144" s="15">
        <f t="shared" si="10"/>
        <v>-463.48400000000038</v>
      </c>
      <c r="P144" s="16">
        <f t="shared" si="11"/>
        <v>-7.8379923223919026E-2</v>
      </c>
    </row>
    <row r="145" spans="1:16" ht="15" x14ac:dyDescent="0.2">
      <c r="A145" s="2">
        <v>3505</v>
      </c>
      <c r="B145" s="2">
        <v>7</v>
      </c>
      <c r="C145" s="3" t="s">
        <v>31</v>
      </c>
      <c r="D145" s="3" t="s">
        <v>161</v>
      </c>
      <c r="E145" s="2">
        <v>113</v>
      </c>
      <c r="F145" s="3" t="s">
        <v>9</v>
      </c>
      <c r="G145" s="1">
        <v>1968</v>
      </c>
      <c r="H145" s="11">
        <v>1078</v>
      </c>
      <c r="I145" s="3" t="s">
        <v>10</v>
      </c>
      <c r="J145" s="7">
        <v>230000</v>
      </c>
      <c r="K145" s="7">
        <v>182900</v>
      </c>
      <c r="L145" s="8">
        <v>0.8</v>
      </c>
      <c r="M145" s="15">
        <f t="shared" si="8"/>
        <v>5913.3</v>
      </c>
      <c r="N145" s="15">
        <f t="shared" si="9"/>
        <v>5488.8289999999997</v>
      </c>
      <c r="O145" s="15">
        <f t="shared" si="10"/>
        <v>-424.47100000000046</v>
      </c>
      <c r="P145" s="16">
        <f t="shared" si="11"/>
        <v>-7.1782422674310523E-2</v>
      </c>
    </row>
    <row r="146" spans="1:16" ht="15" x14ac:dyDescent="0.2">
      <c r="A146" s="2">
        <v>3505</v>
      </c>
      <c r="B146" s="2">
        <v>7</v>
      </c>
      <c r="C146" s="3" t="s">
        <v>35</v>
      </c>
      <c r="D146" s="3" t="s">
        <v>162</v>
      </c>
      <c r="E146" s="2">
        <v>113</v>
      </c>
      <c r="F146" s="3" t="s">
        <v>9</v>
      </c>
      <c r="G146" s="1">
        <v>1968</v>
      </c>
      <c r="H146" s="11">
        <v>1078</v>
      </c>
      <c r="I146" s="3" t="s">
        <v>10</v>
      </c>
      <c r="J146" s="7">
        <v>235000</v>
      </c>
      <c r="K146" s="7">
        <v>181600</v>
      </c>
      <c r="L146" s="8">
        <v>0.77</v>
      </c>
      <c r="M146" s="15">
        <f t="shared" si="8"/>
        <v>6041.85</v>
      </c>
      <c r="N146" s="15">
        <f t="shared" si="9"/>
        <v>5449.8159999999998</v>
      </c>
      <c r="O146" s="15">
        <f t="shared" si="10"/>
        <v>-592.03400000000056</v>
      </c>
      <c r="P146" s="16">
        <f t="shared" si="11"/>
        <v>-9.798886102766545E-2</v>
      </c>
    </row>
    <row r="147" spans="1:16" ht="15" x14ac:dyDescent="0.2">
      <c r="A147" s="2">
        <v>3505</v>
      </c>
      <c r="B147" s="2">
        <v>7</v>
      </c>
      <c r="C147" s="3" t="s">
        <v>39</v>
      </c>
      <c r="D147" s="3" t="s">
        <v>163</v>
      </c>
      <c r="E147" s="2">
        <v>113</v>
      </c>
      <c r="F147" s="3" t="s">
        <v>9</v>
      </c>
      <c r="G147" s="1">
        <v>1968</v>
      </c>
      <c r="H147" s="11">
        <v>1078</v>
      </c>
      <c r="I147" s="3" t="s">
        <v>10</v>
      </c>
      <c r="J147" s="7">
        <v>226300</v>
      </c>
      <c r="K147" s="7">
        <v>186300</v>
      </c>
      <c r="L147" s="8">
        <v>0.82</v>
      </c>
      <c r="M147" s="15">
        <f t="shared" si="8"/>
        <v>5818.1729999999998</v>
      </c>
      <c r="N147" s="15">
        <f t="shared" si="9"/>
        <v>5590.8629999999994</v>
      </c>
      <c r="O147" s="15">
        <f t="shared" si="10"/>
        <v>-227.3100000000004</v>
      </c>
      <c r="P147" s="16">
        <f t="shared" si="11"/>
        <v>-3.9068965463900852E-2</v>
      </c>
    </row>
    <row r="148" spans="1:16" ht="15" x14ac:dyDescent="0.2">
      <c r="A148" s="2">
        <v>3505</v>
      </c>
      <c r="B148" s="2">
        <v>7</v>
      </c>
      <c r="C148" s="3" t="s">
        <v>43</v>
      </c>
      <c r="D148" s="3" t="s">
        <v>164</v>
      </c>
      <c r="E148" s="2">
        <v>113</v>
      </c>
      <c r="F148" s="3" t="s">
        <v>9</v>
      </c>
      <c r="G148" s="1">
        <v>1968</v>
      </c>
      <c r="H148" s="11">
        <v>1078</v>
      </c>
      <c r="I148" s="3" t="s">
        <v>10</v>
      </c>
      <c r="J148" s="7">
        <v>282900</v>
      </c>
      <c r="K148" s="7">
        <v>181600</v>
      </c>
      <c r="L148" s="8">
        <v>0.64</v>
      </c>
      <c r="M148" s="15">
        <f t="shared" si="8"/>
        <v>7273.3590000000004</v>
      </c>
      <c r="N148" s="15">
        <f t="shared" si="9"/>
        <v>5449.8159999999998</v>
      </c>
      <c r="O148" s="15">
        <f t="shared" si="10"/>
        <v>-1823.5430000000006</v>
      </c>
      <c r="P148" s="16">
        <f t="shared" si="11"/>
        <v>-0.25071538473489352</v>
      </c>
    </row>
    <row r="149" spans="1:16" ht="15" x14ac:dyDescent="0.2">
      <c r="A149" s="2">
        <v>3505</v>
      </c>
      <c r="B149" s="2">
        <v>7</v>
      </c>
      <c r="C149" s="3" t="s">
        <v>47</v>
      </c>
      <c r="D149" s="3" t="s">
        <v>165</v>
      </c>
      <c r="E149" s="2">
        <v>113</v>
      </c>
      <c r="F149" s="3" t="s">
        <v>9</v>
      </c>
      <c r="G149" s="1">
        <v>1968</v>
      </c>
      <c r="H149" s="11">
        <v>1078</v>
      </c>
      <c r="I149" s="3" t="s">
        <v>10</v>
      </c>
      <c r="J149" s="7">
        <v>289700</v>
      </c>
      <c r="K149" s="7">
        <v>184600</v>
      </c>
      <c r="L149" s="8">
        <v>0.64</v>
      </c>
      <c r="M149" s="15">
        <f t="shared" si="8"/>
        <v>7448.1869999999999</v>
      </c>
      <c r="N149" s="15">
        <f t="shared" si="9"/>
        <v>5539.8459999999995</v>
      </c>
      <c r="O149" s="15">
        <f t="shared" si="10"/>
        <v>-1908.3410000000003</v>
      </c>
      <c r="P149" s="16">
        <f t="shared" si="11"/>
        <v>-0.25621550586740105</v>
      </c>
    </row>
    <row r="150" spans="1:16" ht="15" x14ac:dyDescent="0.2">
      <c r="A150" s="2">
        <v>3505</v>
      </c>
      <c r="B150" s="2">
        <v>7</v>
      </c>
      <c r="C150" s="3" t="s">
        <v>134</v>
      </c>
      <c r="D150" s="3" t="s">
        <v>166</v>
      </c>
      <c r="E150" s="2">
        <v>113</v>
      </c>
      <c r="F150" s="3" t="s">
        <v>9</v>
      </c>
      <c r="G150" s="1">
        <v>1968</v>
      </c>
      <c r="H150" s="11">
        <v>1078</v>
      </c>
      <c r="I150" s="3" t="s">
        <v>10</v>
      </c>
      <c r="J150" s="7">
        <v>226400</v>
      </c>
      <c r="K150" s="7">
        <v>183800</v>
      </c>
      <c r="L150" s="8">
        <v>0.81</v>
      </c>
      <c r="M150" s="15">
        <f t="shared" si="8"/>
        <v>5820.7439999999997</v>
      </c>
      <c r="N150" s="15">
        <f t="shared" si="9"/>
        <v>5515.8379999999997</v>
      </c>
      <c r="O150" s="15">
        <f t="shared" si="10"/>
        <v>-304.90599999999995</v>
      </c>
      <c r="P150" s="16">
        <f t="shared" si="11"/>
        <v>-5.2382650740180288E-2</v>
      </c>
    </row>
    <row r="151" spans="1:16" ht="15" x14ac:dyDescent="0.2">
      <c r="A151" s="2">
        <v>3505</v>
      </c>
      <c r="B151" s="2">
        <v>7</v>
      </c>
      <c r="C151" s="3" t="s">
        <v>138</v>
      </c>
      <c r="D151" s="3" t="s">
        <v>167</v>
      </c>
      <c r="E151" s="2">
        <v>113</v>
      </c>
      <c r="F151" s="3" t="s">
        <v>9</v>
      </c>
      <c r="G151" s="1">
        <v>1968</v>
      </c>
      <c r="H151" s="11">
        <v>1078</v>
      </c>
      <c r="I151" s="3" t="s">
        <v>10</v>
      </c>
      <c r="J151" s="7">
        <v>285300</v>
      </c>
      <c r="K151" s="7">
        <v>181600</v>
      </c>
      <c r="L151" s="8">
        <v>0.64</v>
      </c>
      <c r="M151" s="15">
        <f t="shared" si="8"/>
        <v>7335.0630000000001</v>
      </c>
      <c r="N151" s="15">
        <f t="shared" si="9"/>
        <v>5449.8159999999998</v>
      </c>
      <c r="O151" s="15">
        <f t="shared" si="10"/>
        <v>-1885.2470000000003</v>
      </c>
      <c r="P151" s="16">
        <f t="shared" si="11"/>
        <v>-0.2570185150420658</v>
      </c>
    </row>
    <row r="152" spans="1:16" ht="15" x14ac:dyDescent="0.2">
      <c r="A152" s="2">
        <v>3505</v>
      </c>
      <c r="B152" s="2">
        <v>7</v>
      </c>
      <c r="C152" s="3" t="s">
        <v>142</v>
      </c>
      <c r="D152" s="3" t="s">
        <v>168</v>
      </c>
      <c r="E152" s="2">
        <v>113</v>
      </c>
      <c r="F152" s="3" t="s">
        <v>9</v>
      </c>
      <c r="G152" s="1">
        <v>1968</v>
      </c>
      <c r="H152" s="11">
        <v>1078</v>
      </c>
      <c r="I152" s="3" t="s">
        <v>10</v>
      </c>
      <c r="J152" s="7">
        <v>226300</v>
      </c>
      <c r="K152" s="7">
        <v>181600</v>
      </c>
      <c r="L152" s="8">
        <v>0.8</v>
      </c>
      <c r="M152" s="15">
        <f t="shared" si="8"/>
        <v>5818.1729999999998</v>
      </c>
      <c r="N152" s="15">
        <f t="shared" si="9"/>
        <v>5449.8159999999998</v>
      </c>
      <c r="O152" s="15">
        <f t="shared" si="10"/>
        <v>-368.35699999999997</v>
      </c>
      <c r="P152" s="16">
        <f t="shared" si="11"/>
        <v>-6.3311455331424488E-2</v>
      </c>
    </row>
    <row r="153" spans="1:16" ht="15" x14ac:dyDescent="0.2">
      <c r="A153" s="2">
        <v>3505</v>
      </c>
      <c r="B153" s="2">
        <v>7</v>
      </c>
      <c r="C153" s="3" t="s">
        <v>146</v>
      </c>
      <c r="D153" s="3" t="s">
        <v>169</v>
      </c>
      <c r="E153" s="2">
        <v>113</v>
      </c>
      <c r="F153" s="3" t="s">
        <v>9</v>
      </c>
      <c r="G153" s="1">
        <v>1968</v>
      </c>
      <c r="H153" s="11">
        <v>1078</v>
      </c>
      <c r="I153" s="3" t="s">
        <v>10</v>
      </c>
      <c r="J153" s="7">
        <v>230000</v>
      </c>
      <c r="K153" s="7">
        <v>182900</v>
      </c>
      <c r="L153" s="8">
        <v>0.8</v>
      </c>
      <c r="M153" s="15">
        <f t="shared" si="8"/>
        <v>5913.3</v>
      </c>
      <c r="N153" s="15">
        <f t="shared" si="9"/>
        <v>5488.8289999999997</v>
      </c>
      <c r="O153" s="15">
        <f t="shared" si="10"/>
        <v>-424.47100000000046</v>
      </c>
      <c r="P153" s="16">
        <f t="shared" si="11"/>
        <v>-7.1782422674310523E-2</v>
      </c>
    </row>
    <row r="154" spans="1:16" ht="15" x14ac:dyDescent="0.2">
      <c r="A154" s="2">
        <v>3505</v>
      </c>
      <c r="B154" s="2">
        <v>7</v>
      </c>
      <c r="C154" s="3" t="s">
        <v>150</v>
      </c>
      <c r="D154" s="3" t="s">
        <v>170</v>
      </c>
      <c r="E154" s="2">
        <v>113</v>
      </c>
      <c r="F154" s="3" t="s">
        <v>9</v>
      </c>
      <c r="G154" s="1">
        <v>1968</v>
      </c>
      <c r="H154" s="11">
        <v>1144</v>
      </c>
      <c r="I154" s="3" t="s">
        <v>10</v>
      </c>
      <c r="J154" s="7">
        <v>292700</v>
      </c>
      <c r="K154" s="7">
        <v>188400</v>
      </c>
      <c r="L154" s="8">
        <v>0.64</v>
      </c>
      <c r="M154" s="15">
        <f t="shared" si="8"/>
        <v>7525.317</v>
      </c>
      <c r="N154" s="15">
        <f t="shared" si="9"/>
        <v>5653.884</v>
      </c>
      <c r="O154" s="15">
        <f t="shared" si="10"/>
        <v>-1871.433</v>
      </c>
      <c r="P154" s="16">
        <f t="shared" si="11"/>
        <v>-0.24868493911950817</v>
      </c>
    </row>
    <row r="155" spans="1:16" ht="15" x14ac:dyDescent="0.2">
      <c r="A155" s="2">
        <v>3505</v>
      </c>
      <c r="B155" s="2">
        <v>7</v>
      </c>
      <c r="C155" s="3" t="s">
        <v>154</v>
      </c>
      <c r="D155" s="3" t="s">
        <v>171</v>
      </c>
      <c r="E155" s="2">
        <v>113</v>
      </c>
      <c r="F155" s="3" t="s">
        <v>9</v>
      </c>
      <c r="G155" s="1">
        <v>1968</v>
      </c>
      <c r="H155" s="11">
        <v>1144</v>
      </c>
      <c r="I155" s="3" t="s">
        <v>10</v>
      </c>
      <c r="J155" s="7">
        <v>293700</v>
      </c>
      <c r="K155" s="7">
        <v>187000</v>
      </c>
      <c r="L155" s="8">
        <v>0.64</v>
      </c>
      <c r="M155" s="15">
        <f t="shared" si="8"/>
        <v>7551.027</v>
      </c>
      <c r="N155" s="15">
        <f t="shared" si="9"/>
        <v>5611.87</v>
      </c>
      <c r="O155" s="15">
        <f t="shared" si="10"/>
        <v>-1939.1570000000002</v>
      </c>
      <c r="P155" s="16">
        <f t="shared" si="11"/>
        <v>-0.25680705419276084</v>
      </c>
    </row>
    <row r="156" spans="1:16" ht="15" x14ac:dyDescent="0.2">
      <c r="A156" s="2">
        <v>3505</v>
      </c>
      <c r="B156" s="2">
        <v>7</v>
      </c>
      <c r="C156" s="3" t="s">
        <v>172</v>
      </c>
      <c r="D156" s="3" t="s">
        <v>173</v>
      </c>
      <c r="E156" s="2">
        <v>113</v>
      </c>
      <c r="F156" s="3" t="s">
        <v>9</v>
      </c>
      <c r="G156" s="1">
        <v>1968</v>
      </c>
      <c r="H156" s="11">
        <v>1122</v>
      </c>
      <c r="I156" s="3" t="s">
        <v>10</v>
      </c>
      <c r="J156" s="7">
        <v>220000</v>
      </c>
      <c r="K156" s="7">
        <v>195300</v>
      </c>
      <c r="L156" s="8">
        <v>0.89</v>
      </c>
      <c r="M156" s="15">
        <f t="shared" si="8"/>
        <v>5656.2</v>
      </c>
      <c r="N156" s="15">
        <f t="shared" si="9"/>
        <v>5860.9529999999995</v>
      </c>
      <c r="O156" s="15">
        <f t="shared" si="10"/>
        <v>204.7529999999997</v>
      </c>
      <c r="P156" s="16">
        <f t="shared" si="11"/>
        <v>3.6199745412114091E-2</v>
      </c>
    </row>
    <row r="157" spans="1:16" ht="15" x14ac:dyDescent="0.2">
      <c r="A157" s="2">
        <v>3505</v>
      </c>
      <c r="B157" s="2">
        <v>7</v>
      </c>
      <c r="C157" s="3" t="s">
        <v>174</v>
      </c>
      <c r="D157" s="3" t="s">
        <v>175</v>
      </c>
      <c r="E157" s="2">
        <v>113</v>
      </c>
      <c r="F157" s="3" t="s">
        <v>9</v>
      </c>
      <c r="G157" s="1">
        <v>1968</v>
      </c>
      <c r="H157" s="11">
        <v>1122</v>
      </c>
      <c r="I157" s="3" t="s">
        <v>10</v>
      </c>
      <c r="J157" s="7">
        <v>296600</v>
      </c>
      <c r="K157" s="7">
        <v>189500</v>
      </c>
      <c r="L157" s="8">
        <v>0.64</v>
      </c>
      <c r="M157" s="15">
        <f t="shared" si="8"/>
        <v>7625.5860000000002</v>
      </c>
      <c r="N157" s="15">
        <f t="shared" si="9"/>
        <v>5686.8949999999995</v>
      </c>
      <c r="O157" s="15">
        <f t="shared" si="10"/>
        <v>-1938.6910000000007</v>
      </c>
      <c r="P157" s="16">
        <f t="shared" si="11"/>
        <v>-0.25423501879068711</v>
      </c>
    </row>
    <row r="158" spans="1:16" ht="15" x14ac:dyDescent="0.2">
      <c r="A158" s="2">
        <v>3505</v>
      </c>
      <c r="B158" s="2">
        <v>7</v>
      </c>
      <c r="C158" s="3" t="s">
        <v>176</v>
      </c>
      <c r="D158" s="3" t="s">
        <v>177</v>
      </c>
      <c r="E158" s="2">
        <v>113</v>
      </c>
      <c r="F158" s="3" t="s">
        <v>9</v>
      </c>
      <c r="G158" s="1">
        <v>1968</v>
      </c>
      <c r="H158" s="11">
        <v>1122</v>
      </c>
      <c r="I158" s="3" t="s">
        <v>10</v>
      </c>
      <c r="J158" s="7">
        <v>235000</v>
      </c>
      <c r="K158" s="7">
        <v>188700</v>
      </c>
      <c r="L158" s="8">
        <v>0.8</v>
      </c>
      <c r="M158" s="15">
        <f t="shared" si="8"/>
        <v>6041.85</v>
      </c>
      <c r="N158" s="15">
        <f t="shared" si="9"/>
        <v>5662.8869999999997</v>
      </c>
      <c r="O158" s="15">
        <f t="shared" si="10"/>
        <v>-378.96300000000065</v>
      </c>
      <c r="P158" s="16">
        <f t="shared" si="11"/>
        <v>-6.2723007025993802E-2</v>
      </c>
    </row>
    <row r="159" spans="1:16" ht="15" x14ac:dyDescent="0.2">
      <c r="A159" s="2">
        <v>3505</v>
      </c>
      <c r="B159" s="2">
        <v>7</v>
      </c>
      <c r="C159" s="3" t="s">
        <v>178</v>
      </c>
      <c r="D159" s="3" t="s">
        <v>179</v>
      </c>
      <c r="E159" s="2">
        <v>113</v>
      </c>
      <c r="F159" s="3" t="s">
        <v>9</v>
      </c>
      <c r="G159" s="1">
        <v>1968</v>
      </c>
      <c r="H159" s="11">
        <v>1122</v>
      </c>
      <c r="I159" s="3" t="s">
        <v>10</v>
      </c>
      <c r="J159" s="7">
        <v>289500</v>
      </c>
      <c r="K159" s="7">
        <v>184600</v>
      </c>
      <c r="L159" s="8">
        <v>0.64</v>
      </c>
      <c r="M159" s="15">
        <f t="shared" si="8"/>
        <v>7443.0450000000001</v>
      </c>
      <c r="N159" s="15">
        <f t="shared" si="9"/>
        <v>5539.8459999999995</v>
      </c>
      <c r="O159" s="15">
        <f t="shared" si="10"/>
        <v>-1903.1990000000005</v>
      </c>
      <c r="P159" s="16">
        <f t="shared" si="11"/>
        <v>-0.25570166511152365</v>
      </c>
    </row>
    <row r="160" spans="1:16" ht="15" x14ac:dyDescent="0.2">
      <c r="A160" s="2">
        <v>3505</v>
      </c>
      <c r="B160" s="2">
        <v>7</v>
      </c>
      <c r="C160" s="3" t="s">
        <v>180</v>
      </c>
      <c r="D160" s="3" t="s">
        <v>181</v>
      </c>
      <c r="E160" s="2">
        <v>113</v>
      </c>
      <c r="F160" s="3" t="s">
        <v>9</v>
      </c>
      <c r="G160" s="1">
        <v>1968</v>
      </c>
      <c r="H160" s="11">
        <v>1122</v>
      </c>
      <c r="I160" s="3" t="s">
        <v>10</v>
      </c>
      <c r="J160" s="7">
        <v>289500</v>
      </c>
      <c r="K160" s="7">
        <v>184600</v>
      </c>
      <c r="L160" s="8">
        <v>0.64</v>
      </c>
      <c r="M160" s="15">
        <f t="shared" si="8"/>
        <v>7443.0450000000001</v>
      </c>
      <c r="N160" s="15">
        <f t="shared" si="9"/>
        <v>5539.8459999999995</v>
      </c>
      <c r="O160" s="15">
        <f t="shared" si="10"/>
        <v>-1903.1990000000005</v>
      </c>
      <c r="P160" s="16">
        <f t="shared" si="11"/>
        <v>-0.25570166511152365</v>
      </c>
    </row>
    <row r="161" spans="1:16" ht="15" x14ac:dyDescent="0.2">
      <c r="A161" s="2">
        <v>3505</v>
      </c>
      <c r="B161" s="2">
        <v>7</v>
      </c>
      <c r="C161" s="3" t="s">
        <v>182</v>
      </c>
      <c r="D161" s="3" t="s">
        <v>183</v>
      </c>
      <c r="E161" s="2">
        <v>113</v>
      </c>
      <c r="F161" s="3" t="s">
        <v>9</v>
      </c>
      <c r="G161" s="1">
        <v>1968</v>
      </c>
      <c r="H161" s="11">
        <v>1122</v>
      </c>
      <c r="I161" s="3" t="s">
        <v>10</v>
      </c>
      <c r="J161" s="7">
        <v>289500</v>
      </c>
      <c r="K161" s="7">
        <v>184600</v>
      </c>
      <c r="L161" s="8">
        <v>0.64</v>
      </c>
      <c r="M161" s="15">
        <f t="shared" si="8"/>
        <v>7443.0450000000001</v>
      </c>
      <c r="N161" s="15">
        <f t="shared" si="9"/>
        <v>5539.8459999999995</v>
      </c>
      <c r="O161" s="15">
        <f t="shared" si="10"/>
        <v>-1903.1990000000005</v>
      </c>
      <c r="P161" s="16">
        <f t="shared" si="11"/>
        <v>-0.25570166511152365</v>
      </c>
    </row>
    <row r="162" spans="1:16" ht="15" x14ac:dyDescent="0.2">
      <c r="A162" s="2">
        <v>3505</v>
      </c>
      <c r="B162" s="2">
        <v>7</v>
      </c>
      <c r="C162" s="3" t="s">
        <v>184</v>
      </c>
      <c r="D162" s="3" t="s">
        <v>185</v>
      </c>
      <c r="E162" s="2">
        <v>113</v>
      </c>
      <c r="F162" s="3" t="s">
        <v>9</v>
      </c>
      <c r="G162" s="1">
        <v>1968</v>
      </c>
      <c r="H162" s="11">
        <v>1122</v>
      </c>
      <c r="I162" s="3" t="s">
        <v>10</v>
      </c>
      <c r="J162" s="7">
        <v>290400</v>
      </c>
      <c r="K162" s="7">
        <v>195300</v>
      </c>
      <c r="L162" s="8">
        <v>0.67</v>
      </c>
      <c r="M162" s="15">
        <f t="shared" si="8"/>
        <v>7466.1840000000002</v>
      </c>
      <c r="N162" s="15">
        <f t="shared" si="9"/>
        <v>5860.9529999999995</v>
      </c>
      <c r="O162" s="15">
        <f t="shared" si="10"/>
        <v>-1605.2310000000007</v>
      </c>
      <c r="P162" s="16">
        <f t="shared" si="11"/>
        <v>-0.21500019286961058</v>
      </c>
    </row>
    <row r="163" spans="1:16" ht="15" x14ac:dyDescent="0.2">
      <c r="A163" s="2">
        <v>3505</v>
      </c>
      <c r="B163" s="2">
        <v>7</v>
      </c>
      <c r="C163" s="3" t="s">
        <v>186</v>
      </c>
      <c r="D163" s="3" t="s">
        <v>187</v>
      </c>
      <c r="E163" s="2">
        <v>113</v>
      </c>
      <c r="F163" s="3" t="s">
        <v>9</v>
      </c>
      <c r="G163" s="1">
        <v>1968</v>
      </c>
      <c r="H163" s="11">
        <v>1122</v>
      </c>
      <c r="I163" s="3" t="s">
        <v>10</v>
      </c>
      <c r="J163" s="7">
        <v>296600</v>
      </c>
      <c r="K163" s="7">
        <v>195300</v>
      </c>
      <c r="L163" s="8">
        <v>0.66</v>
      </c>
      <c r="M163" s="15">
        <f t="shared" si="8"/>
        <v>7625.5860000000002</v>
      </c>
      <c r="N163" s="15">
        <f t="shared" si="9"/>
        <v>5860.9529999999995</v>
      </c>
      <c r="O163" s="15">
        <f t="shared" si="10"/>
        <v>-1764.6330000000007</v>
      </c>
      <c r="P163" s="16">
        <f t="shared" si="11"/>
        <v>-0.231409494299848</v>
      </c>
    </row>
    <row r="164" spans="1:16" ht="15" x14ac:dyDescent="0.2">
      <c r="A164" s="2">
        <v>3505</v>
      </c>
      <c r="B164" s="2">
        <v>7</v>
      </c>
      <c r="C164" s="3" t="s">
        <v>188</v>
      </c>
      <c r="D164" s="3" t="s">
        <v>189</v>
      </c>
      <c r="E164" s="2">
        <v>113</v>
      </c>
      <c r="F164" s="3" t="s">
        <v>9</v>
      </c>
      <c r="G164" s="1">
        <v>1968</v>
      </c>
      <c r="H164" s="11">
        <v>1122</v>
      </c>
      <c r="I164" s="3" t="s">
        <v>10</v>
      </c>
      <c r="J164" s="7">
        <v>240000</v>
      </c>
      <c r="K164" s="7">
        <v>186900</v>
      </c>
      <c r="L164" s="8">
        <v>0.78</v>
      </c>
      <c r="M164" s="15">
        <f t="shared" si="8"/>
        <v>6170.4</v>
      </c>
      <c r="N164" s="15">
        <f t="shared" si="9"/>
        <v>5608.8689999999997</v>
      </c>
      <c r="O164" s="15">
        <f t="shared" si="10"/>
        <v>-561.53099999999995</v>
      </c>
      <c r="P164" s="16">
        <f t="shared" si="11"/>
        <v>-9.1003986775573698E-2</v>
      </c>
    </row>
    <row r="165" spans="1:16" ht="15" x14ac:dyDescent="0.2">
      <c r="A165" s="2">
        <v>3505</v>
      </c>
      <c r="B165" s="2">
        <v>7</v>
      </c>
      <c r="C165" s="3" t="s">
        <v>190</v>
      </c>
      <c r="D165" s="3" t="s">
        <v>191</v>
      </c>
      <c r="E165" s="2">
        <v>113</v>
      </c>
      <c r="F165" s="3" t="s">
        <v>9</v>
      </c>
      <c r="G165" s="1">
        <v>1968</v>
      </c>
      <c r="H165" s="11">
        <v>1122</v>
      </c>
      <c r="I165" s="3" t="s">
        <v>10</v>
      </c>
      <c r="J165" s="7">
        <v>235000</v>
      </c>
      <c r="K165" s="7">
        <v>187700</v>
      </c>
      <c r="L165" s="8">
        <v>0.8</v>
      </c>
      <c r="M165" s="15">
        <f t="shared" si="8"/>
        <v>6041.85</v>
      </c>
      <c r="N165" s="15">
        <f t="shared" si="9"/>
        <v>5632.8769999999995</v>
      </c>
      <c r="O165" s="15">
        <f t="shared" si="10"/>
        <v>-408.97300000000087</v>
      </c>
      <c r="P165" s="16">
        <f t="shared" si="11"/>
        <v>-6.7690028716370129E-2</v>
      </c>
    </row>
    <row r="166" spans="1:16" ht="15" x14ac:dyDescent="0.2">
      <c r="A166" s="2">
        <v>3505</v>
      </c>
      <c r="B166" s="2">
        <v>7</v>
      </c>
      <c r="C166" s="3" t="s">
        <v>192</v>
      </c>
      <c r="D166" s="3" t="s">
        <v>193</v>
      </c>
      <c r="E166" s="2">
        <v>113</v>
      </c>
      <c r="F166" s="3" t="s">
        <v>9</v>
      </c>
      <c r="G166" s="1">
        <v>1968</v>
      </c>
      <c r="H166" s="11">
        <v>1122</v>
      </c>
      <c r="I166" s="3" t="s">
        <v>10</v>
      </c>
      <c r="J166" s="7">
        <v>289500</v>
      </c>
      <c r="K166" s="7">
        <v>184600</v>
      </c>
      <c r="L166" s="8">
        <v>0.64</v>
      </c>
      <c r="M166" s="15">
        <f t="shared" si="8"/>
        <v>7443.0450000000001</v>
      </c>
      <c r="N166" s="15">
        <f t="shared" si="9"/>
        <v>5539.8459999999995</v>
      </c>
      <c r="O166" s="15">
        <f t="shared" si="10"/>
        <v>-1903.1990000000005</v>
      </c>
      <c r="P166" s="16">
        <f t="shared" si="11"/>
        <v>-0.25570166511152365</v>
      </c>
    </row>
    <row r="167" spans="1:16" ht="15" x14ac:dyDescent="0.2">
      <c r="A167" s="2">
        <v>3505</v>
      </c>
      <c r="B167" s="2">
        <v>7</v>
      </c>
      <c r="C167" s="3" t="s">
        <v>194</v>
      </c>
      <c r="D167" s="3" t="s">
        <v>195</v>
      </c>
      <c r="E167" s="2">
        <v>113</v>
      </c>
      <c r="F167" s="3" t="s">
        <v>9</v>
      </c>
      <c r="G167" s="1">
        <v>1968</v>
      </c>
      <c r="H167" s="11">
        <v>1122</v>
      </c>
      <c r="I167" s="3" t="s">
        <v>10</v>
      </c>
      <c r="J167" s="7">
        <v>296600</v>
      </c>
      <c r="K167" s="7">
        <v>195300</v>
      </c>
      <c r="L167" s="8">
        <v>0.66</v>
      </c>
      <c r="M167" s="15">
        <f t="shared" si="8"/>
        <v>7625.5860000000002</v>
      </c>
      <c r="N167" s="15">
        <f t="shared" si="9"/>
        <v>5860.9529999999995</v>
      </c>
      <c r="O167" s="15">
        <f t="shared" si="10"/>
        <v>-1764.6330000000007</v>
      </c>
      <c r="P167" s="16">
        <f t="shared" si="11"/>
        <v>-0.231409494299848</v>
      </c>
    </row>
    <row r="168" spans="1:16" ht="15" x14ac:dyDescent="0.2">
      <c r="A168" s="2">
        <v>3505</v>
      </c>
      <c r="B168" s="2">
        <v>7</v>
      </c>
      <c r="C168" s="3" t="s">
        <v>196</v>
      </c>
      <c r="D168" s="3" t="s">
        <v>197</v>
      </c>
      <c r="E168" s="2">
        <v>113</v>
      </c>
      <c r="F168" s="3" t="s">
        <v>9</v>
      </c>
      <c r="G168" s="1">
        <v>1968</v>
      </c>
      <c r="H168" s="11">
        <v>1122</v>
      </c>
      <c r="I168" s="3" t="s">
        <v>10</v>
      </c>
      <c r="J168" s="7">
        <v>240000</v>
      </c>
      <c r="K168" s="7">
        <v>189600</v>
      </c>
      <c r="L168" s="8">
        <v>0.79</v>
      </c>
      <c r="M168" s="15">
        <f t="shared" si="8"/>
        <v>6170.4</v>
      </c>
      <c r="N168" s="15">
        <f t="shared" si="9"/>
        <v>5689.8959999999997</v>
      </c>
      <c r="O168" s="15">
        <f t="shared" si="10"/>
        <v>-480.50399999999991</v>
      </c>
      <c r="P168" s="16">
        <f t="shared" si="11"/>
        <v>-7.7872423181641379E-2</v>
      </c>
    </row>
    <row r="169" spans="1:16" ht="15" x14ac:dyDescent="0.2">
      <c r="A169" s="2">
        <v>3505</v>
      </c>
      <c r="B169" s="2">
        <v>7</v>
      </c>
      <c r="C169" s="3" t="s">
        <v>198</v>
      </c>
      <c r="D169" s="3" t="s">
        <v>199</v>
      </c>
      <c r="E169" s="2">
        <v>113</v>
      </c>
      <c r="F169" s="3" t="s">
        <v>9</v>
      </c>
      <c r="G169" s="1">
        <v>1968</v>
      </c>
      <c r="H169" s="11">
        <v>1122</v>
      </c>
      <c r="I169" s="3" t="s">
        <v>10</v>
      </c>
      <c r="J169" s="7">
        <v>296600</v>
      </c>
      <c r="K169" s="7">
        <v>186000</v>
      </c>
      <c r="L169" s="8">
        <v>0.63</v>
      </c>
      <c r="M169" s="15">
        <f t="shared" si="8"/>
        <v>7625.5860000000002</v>
      </c>
      <c r="N169" s="15">
        <f t="shared" si="9"/>
        <v>5581.86</v>
      </c>
      <c r="O169" s="15">
        <f t="shared" si="10"/>
        <v>-2043.7260000000006</v>
      </c>
      <c r="P169" s="16">
        <f t="shared" si="11"/>
        <v>-0.26800904219033139</v>
      </c>
    </row>
    <row r="170" spans="1:16" ht="15" x14ac:dyDescent="0.2">
      <c r="A170" s="2">
        <v>3505</v>
      </c>
      <c r="B170" s="2">
        <v>7</v>
      </c>
      <c r="C170" s="3" t="s">
        <v>200</v>
      </c>
      <c r="D170" s="3" t="s">
        <v>201</v>
      </c>
      <c r="E170" s="2">
        <v>113</v>
      </c>
      <c r="F170" s="3" t="s">
        <v>9</v>
      </c>
      <c r="G170" s="1">
        <v>1968</v>
      </c>
      <c r="H170" s="11">
        <v>1122</v>
      </c>
      <c r="I170" s="3" t="s">
        <v>10</v>
      </c>
      <c r="J170" s="7">
        <v>296600</v>
      </c>
      <c r="K170" s="7">
        <v>184600</v>
      </c>
      <c r="L170" s="8">
        <v>0.62</v>
      </c>
      <c r="M170" s="15">
        <f t="shared" si="8"/>
        <v>7625.5860000000002</v>
      </c>
      <c r="N170" s="15">
        <f t="shared" si="9"/>
        <v>5539.8459999999995</v>
      </c>
      <c r="O170" s="15">
        <f t="shared" si="10"/>
        <v>-2085.7400000000007</v>
      </c>
      <c r="P170" s="16">
        <f t="shared" si="11"/>
        <v>-0.27351865155018912</v>
      </c>
    </row>
    <row r="171" spans="1:16" ht="15" x14ac:dyDescent="0.2">
      <c r="A171" s="2">
        <v>3505</v>
      </c>
      <c r="B171" s="2">
        <v>7</v>
      </c>
      <c r="C171" s="3" t="s">
        <v>202</v>
      </c>
      <c r="D171" s="3" t="s">
        <v>203</v>
      </c>
      <c r="E171" s="2">
        <v>113</v>
      </c>
      <c r="F171" s="3" t="s">
        <v>9</v>
      </c>
      <c r="G171" s="1">
        <v>1968</v>
      </c>
      <c r="H171" s="11">
        <v>1122</v>
      </c>
      <c r="I171" s="3" t="s">
        <v>10</v>
      </c>
      <c r="J171" s="7">
        <v>235600</v>
      </c>
      <c r="K171" s="7">
        <v>195300</v>
      </c>
      <c r="L171" s="8">
        <v>0.83</v>
      </c>
      <c r="M171" s="15">
        <f t="shared" si="8"/>
        <v>6057.2759999999998</v>
      </c>
      <c r="N171" s="15">
        <f t="shared" si="9"/>
        <v>5860.9529999999995</v>
      </c>
      <c r="O171" s="15">
        <f t="shared" si="10"/>
        <v>-196.32300000000032</v>
      </c>
      <c r="P171" s="16">
        <f t="shared" si="11"/>
        <v>-3.2411103604986849E-2</v>
      </c>
    </row>
    <row r="172" spans="1:16" ht="15" x14ac:dyDescent="0.2">
      <c r="A172" s="2">
        <v>3505</v>
      </c>
      <c r="B172" s="2">
        <v>7</v>
      </c>
      <c r="C172" s="3" t="s">
        <v>204</v>
      </c>
      <c r="D172" s="3" t="s">
        <v>205</v>
      </c>
      <c r="E172" s="2">
        <v>113</v>
      </c>
      <c r="F172" s="3" t="s">
        <v>9</v>
      </c>
      <c r="G172" s="1">
        <v>1968</v>
      </c>
      <c r="H172" s="11">
        <v>1122</v>
      </c>
      <c r="I172" s="3" t="s">
        <v>10</v>
      </c>
      <c r="J172" s="7">
        <v>235000</v>
      </c>
      <c r="K172" s="7">
        <v>186000</v>
      </c>
      <c r="L172" s="8">
        <v>0.79</v>
      </c>
      <c r="M172" s="15">
        <f t="shared" si="8"/>
        <v>6041.85</v>
      </c>
      <c r="N172" s="15">
        <f t="shared" si="9"/>
        <v>5581.86</v>
      </c>
      <c r="O172" s="15">
        <f t="shared" si="10"/>
        <v>-459.99000000000069</v>
      </c>
      <c r="P172" s="16">
        <f t="shared" si="11"/>
        <v>-7.6133965590009789E-2</v>
      </c>
    </row>
    <row r="173" spans="1:16" ht="15" x14ac:dyDescent="0.2">
      <c r="A173" s="2">
        <v>3505</v>
      </c>
      <c r="B173" s="2">
        <v>7</v>
      </c>
      <c r="C173" s="3" t="s">
        <v>206</v>
      </c>
      <c r="D173" s="3" t="s">
        <v>207</v>
      </c>
      <c r="E173" s="2">
        <v>113</v>
      </c>
      <c r="F173" s="3" t="s">
        <v>9</v>
      </c>
      <c r="G173" s="1">
        <v>1968</v>
      </c>
      <c r="H173" s="11">
        <v>1122</v>
      </c>
      <c r="I173" s="3" t="s">
        <v>10</v>
      </c>
      <c r="J173" s="7">
        <v>296600</v>
      </c>
      <c r="K173" s="7">
        <v>186900</v>
      </c>
      <c r="L173" s="8">
        <v>0.63</v>
      </c>
      <c r="M173" s="15">
        <f t="shared" si="8"/>
        <v>7625.5860000000002</v>
      </c>
      <c r="N173" s="15">
        <f t="shared" si="9"/>
        <v>5608.8689999999997</v>
      </c>
      <c r="O173" s="15">
        <f t="shared" si="10"/>
        <v>-2016.7170000000006</v>
      </c>
      <c r="P173" s="16">
        <f t="shared" si="11"/>
        <v>-0.26446715045899427</v>
      </c>
    </row>
    <row r="174" spans="1:16" ht="15" x14ac:dyDescent="0.2">
      <c r="A174" s="2">
        <v>3505</v>
      </c>
      <c r="B174" s="2">
        <v>7</v>
      </c>
      <c r="C174" s="3" t="s">
        <v>208</v>
      </c>
      <c r="D174" s="3" t="s">
        <v>209</v>
      </c>
      <c r="E174" s="2">
        <v>113</v>
      </c>
      <c r="F174" s="3" t="s">
        <v>9</v>
      </c>
      <c r="G174" s="1">
        <v>1968</v>
      </c>
      <c r="H174" s="11">
        <v>1122</v>
      </c>
      <c r="I174" s="3" t="s">
        <v>10</v>
      </c>
      <c r="J174" s="7">
        <v>245000</v>
      </c>
      <c r="K174" s="7">
        <v>186000</v>
      </c>
      <c r="L174" s="8">
        <v>0.76</v>
      </c>
      <c r="M174" s="15">
        <f t="shared" si="8"/>
        <v>6298.95</v>
      </c>
      <c r="N174" s="15">
        <f t="shared" si="9"/>
        <v>5581.86</v>
      </c>
      <c r="O174" s="15">
        <f t="shared" si="10"/>
        <v>-717.09000000000015</v>
      </c>
      <c r="P174" s="16">
        <f t="shared" si="11"/>
        <v>-0.11384278332102972</v>
      </c>
    </row>
    <row r="175" spans="1:16" ht="15" x14ac:dyDescent="0.2">
      <c r="A175" s="2">
        <v>3505</v>
      </c>
      <c r="B175" s="2">
        <v>7</v>
      </c>
      <c r="C175" s="3" t="s">
        <v>210</v>
      </c>
      <c r="D175" s="3" t="s">
        <v>211</v>
      </c>
      <c r="E175" s="2">
        <v>113</v>
      </c>
      <c r="F175" s="3" t="s">
        <v>9</v>
      </c>
      <c r="G175" s="1">
        <v>1968</v>
      </c>
      <c r="H175" s="11">
        <v>1122</v>
      </c>
      <c r="I175" s="3" t="s">
        <v>10</v>
      </c>
      <c r="J175" s="7">
        <v>240000</v>
      </c>
      <c r="K175" s="7">
        <v>186000</v>
      </c>
      <c r="L175" s="8">
        <v>0.78</v>
      </c>
      <c r="M175" s="15">
        <f t="shared" si="8"/>
        <v>6170.4</v>
      </c>
      <c r="N175" s="15">
        <f t="shared" si="9"/>
        <v>5581.86</v>
      </c>
      <c r="O175" s="15">
        <f t="shared" si="10"/>
        <v>-588.54</v>
      </c>
      <c r="P175" s="16">
        <f t="shared" si="11"/>
        <v>-9.5381174640217808E-2</v>
      </c>
    </row>
    <row r="176" spans="1:16" ht="15" x14ac:dyDescent="0.2">
      <c r="A176" s="2">
        <v>3505</v>
      </c>
      <c r="B176" s="2">
        <v>7</v>
      </c>
      <c r="C176" s="3" t="s">
        <v>212</v>
      </c>
      <c r="D176" s="3" t="s">
        <v>213</v>
      </c>
      <c r="E176" s="2">
        <v>113</v>
      </c>
      <c r="F176" s="3" t="s">
        <v>9</v>
      </c>
      <c r="G176" s="1">
        <v>1968</v>
      </c>
      <c r="H176" s="11">
        <v>1122</v>
      </c>
      <c r="I176" s="3" t="s">
        <v>10</v>
      </c>
      <c r="J176" s="7">
        <v>235000</v>
      </c>
      <c r="K176" s="7">
        <v>186000</v>
      </c>
      <c r="L176" s="8">
        <v>0.79</v>
      </c>
      <c r="M176" s="15">
        <f t="shared" si="8"/>
        <v>6041.85</v>
      </c>
      <c r="N176" s="15">
        <f t="shared" si="9"/>
        <v>5581.86</v>
      </c>
      <c r="O176" s="15">
        <f t="shared" si="10"/>
        <v>-459.99000000000069</v>
      </c>
      <c r="P176" s="16">
        <f t="shared" si="11"/>
        <v>-7.6133965590009789E-2</v>
      </c>
    </row>
    <row r="177" spans="1:16" ht="15" x14ac:dyDescent="0.2">
      <c r="A177" s="2">
        <v>3505</v>
      </c>
      <c r="B177" s="2">
        <v>7</v>
      </c>
      <c r="C177" s="3" t="s">
        <v>214</v>
      </c>
      <c r="D177" s="3" t="s">
        <v>215</v>
      </c>
      <c r="E177" s="2">
        <v>113</v>
      </c>
      <c r="F177" s="3" t="s">
        <v>9</v>
      </c>
      <c r="G177" s="1">
        <v>1968</v>
      </c>
      <c r="H177" s="11">
        <v>1122</v>
      </c>
      <c r="I177" s="3" t="s">
        <v>10</v>
      </c>
      <c r="J177" s="7">
        <v>230000</v>
      </c>
      <c r="K177" s="7">
        <v>184600</v>
      </c>
      <c r="L177" s="8">
        <v>0.8</v>
      </c>
      <c r="M177" s="15">
        <f t="shared" si="8"/>
        <v>5913.3</v>
      </c>
      <c r="N177" s="15">
        <f t="shared" si="9"/>
        <v>5539.8459999999995</v>
      </c>
      <c r="O177" s="15">
        <f t="shared" si="10"/>
        <v>-373.45400000000063</v>
      </c>
      <c r="P177" s="16">
        <f t="shared" si="11"/>
        <v>-6.3154921955591733E-2</v>
      </c>
    </row>
    <row r="178" spans="1:16" ht="15" x14ac:dyDescent="0.2">
      <c r="A178" s="2">
        <v>3505</v>
      </c>
      <c r="B178" s="2">
        <v>7</v>
      </c>
      <c r="C178" s="3" t="s">
        <v>216</v>
      </c>
      <c r="D178" s="3" t="s">
        <v>217</v>
      </c>
      <c r="E178" s="2">
        <v>113</v>
      </c>
      <c r="F178" s="3" t="s">
        <v>9</v>
      </c>
      <c r="G178" s="1">
        <v>1968</v>
      </c>
      <c r="H178" s="11">
        <v>1122</v>
      </c>
      <c r="I178" s="3" t="s">
        <v>10</v>
      </c>
      <c r="J178" s="7">
        <v>289500</v>
      </c>
      <c r="K178" s="7">
        <v>184600</v>
      </c>
      <c r="L178" s="8">
        <v>0.64</v>
      </c>
      <c r="M178" s="15">
        <f t="shared" si="8"/>
        <v>7443.0450000000001</v>
      </c>
      <c r="N178" s="15">
        <f t="shared" si="9"/>
        <v>5539.8459999999995</v>
      </c>
      <c r="O178" s="15">
        <f t="shared" si="10"/>
        <v>-1903.1990000000005</v>
      </c>
      <c r="P178" s="16">
        <f t="shared" si="11"/>
        <v>-0.25570166511152365</v>
      </c>
    </row>
    <row r="179" spans="1:16" ht="15" x14ac:dyDescent="0.2">
      <c r="A179" s="2">
        <v>3505</v>
      </c>
      <c r="B179" s="2">
        <v>7</v>
      </c>
      <c r="C179" s="3" t="s">
        <v>218</v>
      </c>
      <c r="D179" s="3" t="s">
        <v>219</v>
      </c>
      <c r="E179" s="2">
        <v>113</v>
      </c>
      <c r="F179" s="3" t="s">
        <v>9</v>
      </c>
      <c r="G179" s="1">
        <v>1968</v>
      </c>
      <c r="H179" s="11">
        <v>1122</v>
      </c>
      <c r="I179" s="3" t="s">
        <v>10</v>
      </c>
      <c r="J179" s="7">
        <v>235000</v>
      </c>
      <c r="K179" s="7">
        <v>191400</v>
      </c>
      <c r="L179" s="8">
        <v>0.81</v>
      </c>
      <c r="M179" s="15">
        <f t="shared" si="8"/>
        <v>6041.85</v>
      </c>
      <c r="N179" s="15">
        <f t="shared" si="9"/>
        <v>5743.9139999999998</v>
      </c>
      <c r="O179" s="15">
        <f t="shared" si="10"/>
        <v>-297.9360000000006</v>
      </c>
      <c r="P179" s="16">
        <f t="shared" si="11"/>
        <v>-4.93120484619778E-2</v>
      </c>
    </row>
    <row r="180" spans="1:16" ht="15" x14ac:dyDescent="0.2">
      <c r="A180" s="2">
        <v>3505</v>
      </c>
      <c r="B180" s="2">
        <v>7</v>
      </c>
      <c r="C180" s="3" t="s">
        <v>220</v>
      </c>
      <c r="D180" s="3" t="s">
        <v>221</v>
      </c>
      <c r="E180" s="2">
        <v>113</v>
      </c>
      <c r="F180" s="3" t="s">
        <v>9</v>
      </c>
      <c r="G180" s="1">
        <v>1968</v>
      </c>
      <c r="H180" s="11">
        <v>1122</v>
      </c>
      <c r="I180" s="3" t="s">
        <v>10</v>
      </c>
      <c r="J180" s="7">
        <v>296600</v>
      </c>
      <c r="K180" s="7">
        <v>185400</v>
      </c>
      <c r="L180" s="8">
        <v>0.63</v>
      </c>
      <c r="M180" s="15">
        <f t="shared" si="8"/>
        <v>7625.5860000000002</v>
      </c>
      <c r="N180" s="15">
        <f t="shared" si="9"/>
        <v>5563.8539999999994</v>
      </c>
      <c r="O180" s="15">
        <f t="shared" si="10"/>
        <v>-2061.7320000000009</v>
      </c>
      <c r="P180" s="16">
        <f t="shared" si="11"/>
        <v>-0.2703703033445562</v>
      </c>
    </row>
    <row r="181" spans="1:16" ht="15" x14ac:dyDescent="0.2">
      <c r="A181" s="2">
        <v>3505</v>
      </c>
      <c r="B181" s="2">
        <v>7</v>
      </c>
      <c r="C181" s="3" t="s">
        <v>222</v>
      </c>
      <c r="D181" s="3" t="s">
        <v>223</v>
      </c>
      <c r="E181" s="2">
        <v>113</v>
      </c>
      <c r="F181" s="3" t="s">
        <v>9</v>
      </c>
      <c r="G181" s="1">
        <v>1968</v>
      </c>
      <c r="H181" s="11">
        <v>1122</v>
      </c>
      <c r="I181" s="3" t="s">
        <v>10</v>
      </c>
      <c r="J181" s="7">
        <v>235000</v>
      </c>
      <c r="K181" s="7">
        <v>187400</v>
      </c>
      <c r="L181" s="8">
        <v>0.8</v>
      </c>
      <c r="M181" s="15">
        <f t="shared" si="8"/>
        <v>6041.85</v>
      </c>
      <c r="N181" s="15">
        <f t="shared" si="9"/>
        <v>5623.8739999999998</v>
      </c>
      <c r="O181" s="15">
        <f t="shared" si="10"/>
        <v>-417.97600000000057</v>
      </c>
      <c r="P181" s="16">
        <f t="shared" si="11"/>
        <v>-6.9180135223482958E-2</v>
      </c>
    </row>
    <row r="182" spans="1:16" ht="15" x14ac:dyDescent="0.2">
      <c r="A182" s="2">
        <v>3505</v>
      </c>
      <c r="B182" s="2">
        <v>7</v>
      </c>
      <c r="C182" s="3" t="s">
        <v>224</v>
      </c>
      <c r="D182" s="3" t="s">
        <v>225</v>
      </c>
      <c r="E182" s="2">
        <v>113</v>
      </c>
      <c r="F182" s="3" t="s">
        <v>9</v>
      </c>
      <c r="G182" s="1">
        <v>1968</v>
      </c>
      <c r="H182" s="11">
        <v>1144</v>
      </c>
      <c r="I182" s="3" t="s">
        <v>10</v>
      </c>
      <c r="J182" s="7">
        <v>250000</v>
      </c>
      <c r="K182" s="7">
        <v>193000</v>
      </c>
      <c r="L182" s="8">
        <v>0.77</v>
      </c>
      <c r="M182" s="15">
        <f t="shared" si="8"/>
        <v>6427.5</v>
      </c>
      <c r="N182" s="15">
        <f t="shared" si="9"/>
        <v>5791.9299999999994</v>
      </c>
      <c r="O182" s="15">
        <f t="shared" si="10"/>
        <v>-635.57000000000062</v>
      </c>
      <c r="P182" s="16">
        <f t="shared" si="11"/>
        <v>-9.8882924931933194E-2</v>
      </c>
    </row>
    <row r="183" spans="1:16" ht="15" x14ac:dyDescent="0.2">
      <c r="A183" s="2">
        <v>3505</v>
      </c>
      <c r="B183" s="2">
        <v>7</v>
      </c>
      <c r="C183" s="3" t="s">
        <v>226</v>
      </c>
      <c r="D183" s="3" t="s">
        <v>227</v>
      </c>
      <c r="E183" s="2">
        <v>113</v>
      </c>
      <c r="F183" s="3" t="s">
        <v>9</v>
      </c>
      <c r="G183" s="1">
        <v>1968</v>
      </c>
      <c r="H183" s="11">
        <v>1144</v>
      </c>
      <c r="I183" s="3" t="s">
        <v>10</v>
      </c>
      <c r="J183" s="7">
        <v>265000</v>
      </c>
      <c r="K183" s="7">
        <v>183300</v>
      </c>
      <c r="L183" s="8">
        <v>0.69</v>
      </c>
      <c r="M183" s="15">
        <f t="shared" si="8"/>
        <v>6813.15</v>
      </c>
      <c r="N183" s="15">
        <f t="shared" si="9"/>
        <v>5500.8329999999996</v>
      </c>
      <c r="O183" s="15">
        <f t="shared" si="10"/>
        <v>-1312.317</v>
      </c>
      <c r="P183" s="16">
        <f t="shared" si="11"/>
        <v>-0.19261531009885297</v>
      </c>
    </row>
    <row r="184" spans="1:16" ht="15" x14ac:dyDescent="0.2">
      <c r="A184" s="2">
        <v>3505</v>
      </c>
      <c r="B184" s="2">
        <v>7</v>
      </c>
      <c r="C184" s="3" t="s">
        <v>228</v>
      </c>
      <c r="D184" s="3" t="s">
        <v>229</v>
      </c>
      <c r="E184" s="2">
        <v>113</v>
      </c>
      <c r="F184" s="3" t="s">
        <v>9</v>
      </c>
      <c r="G184" s="1">
        <v>1968</v>
      </c>
      <c r="H184" s="11">
        <v>1144</v>
      </c>
      <c r="I184" s="3" t="s">
        <v>10</v>
      </c>
      <c r="J184" s="7">
        <v>250000</v>
      </c>
      <c r="K184" s="7">
        <v>197000</v>
      </c>
      <c r="L184" s="8">
        <v>0.79</v>
      </c>
      <c r="M184" s="15">
        <f t="shared" si="8"/>
        <v>6427.5</v>
      </c>
      <c r="N184" s="15">
        <f t="shared" si="9"/>
        <v>5911.9699999999993</v>
      </c>
      <c r="O184" s="15">
        <f t="shared" si="10"/>
        <v>-515.53000000000065</v>
      </c>
      <c r="P184" s="16">
        <f t="shared" si="11"/>
        <v>-8.0206923376118344E-2</v>
      </c>
    </row>
    <row r="185" spans="1:16" ht="15" x14ac:dyDescent="0.2">
      <c r="A185" s="2">
        <v>3505</v>
      </c>
      <c r="B185" s="2">
        <v>7</v>
      </c>
      <c r="C185" s="3" t="s">
        <v>230</v>
      </c>
      <c r="D185" s="3" t="s">
        <v>231</v>
      </c>
      <c r="E185" s="2">
        <v>113</v>
      </c>
      <c r="F185" s="3" t="s">
        <v>9</v>
      </c>
      <c r="G185" s="1">
        <v>1968</v>
      </c>
      <c r="H185" s="11">
        <v>1144</v>
      </c>
      <c r="I185" s="3" t="s">
        <v>10</v>
      </c>
      <c r="J185" s="7">
        <v>292700</v>
      </c>
      <c r="K185" s="7">
        <v>187600</v>
      </c>
      <c r="L185" s="8">
        <v>0.64</v>
      </c>
      <c r="M185" s="15">
        <f t="shared" si="8"/>
        <v>7525.317</v>
      </c>
      <c r="N185" s="15">
        <f t="shared" si="9"/>
        <v>5629.8759999999993</v>
      </c>
      <c r="O185" s="15">
        <f t="shared" si="10"/>
        <v>-1895.4410000000007</v>
      </c>
      <c r="P185" s="16">
        <f t="shared" si="11"/>
        <v>-0.25187523661793926</v>
      </c>
    </row>
    <row r="186" spans="1:16" ht="15" x14ac:dyDescent="0.2">
      <c r="A186" s="2">
        <v>3505</v>
      </c>
      <c r="B186" s="2">
        <v>7</v>
      </c>
      <c r="C186" s="3" t="s">
        <v>232</v>
      </c>
      <c r="D186" s="3" t="s">
        <v>233</v>
      </c>
      <c r="E186" s="2">
        <v>113</v>
      </c>
      <c r="F186" s="3" t="s">
        <v>9</v>
      </c>
      <c r="G186" s="1">
        <v>1968</v>
      </c>
      <c r="H186" s="11">
        <v>1122</v>
      </c>
      <c r="I186" s="3" t="s">
        <v>10</v>
      </c>
      <c r="J186" s="7">
        <v>235000</v>
      </c>
      <c r="K186" s="7">
        <v>189800</v>
      </c>
      <c r="L186" s="8">
        <v>0.81</v>
      </c>
      <c r="M186" s="15">
        <f t="shared" si="8"/>
        <v>6041.85</v>
      </c>
      <c r="N186" s="15">
        <f t="shared" si="9"/>
        <v>5695.8980000000001</v>
      </c>
      <c r="O186" s="15">
        <f t="shared" si="10"/>
        <v>-345.95200000000023</v>
      </c>
      <c r="P186" s="16">
        <f t="shared" si="11"/>
        <v>-5.7259283166579807E-2</v>
      </c>
    </row>
    <row r="187" spans="1:16" ht="15" x14ac:dyDescent="0.2">
      <c r="A187" s="2">
        <v>3505</v>
      </c>
      <c r="B187" s="2">
        <v>7</v>
      </c>
      <c r="C187" s="3" t="s">
        <v>234</v>
      </c>
      <c r="D187" s="3" t="s">
        <v>235</v>
      </c>
      <c r="E187" s="2">
        <v>113</v>
      </c>
      <c r="F187" s="3" t="s">
        <v>9</v>
      </c>
      <c r="G187" s="1">
        <v>1968</v>
      </c>
      <c r="H187" s="11">
        <v>1122</v>
      </c>
      <c r="I187" s="3" t="s">
        <v>10</v>
      </c>
      <c r="J187" s="7">
        <v>235000</v>
      </c>
      <c r="K187" s="7">
        <v>187400</v>
      </c>
      <c r="L187" s="8">
        <v>0.8</v>
      </c>
      <c r="M187" s="15">
        <f t="shared" si="8"/>
        <v>6041.85</v>
      </c>
      <c r="N187" s="15">
        <f t="shared" si="9"/>
        <v>5623.8739999999998</v>
      </c>
      <c r="O187" s="15">
        <f t="shared" si="10"/>
        <v>-417.97600000000057</v>
      </c>
      <c r="P187" s="16">
        <f t="shared" si="11"/>
        <v>-6.9180135223482958E-2</v>
      </c>
    </row>
    <row r="188" spans="1:16" ht="15" x14ac:dyDescent="0.2">
      <c r="A188" s="2">
        <v>3505</v>
      </c>
      <c r="B188" s="2">
        <v>7</v>
      </c>
      <c r="C188" s="3" t="s">
        <v>236</v>
      </c>
      <c r="D188" s="3" t="s">
        <v>237</v>
      </c>
      <c r="E188" s="2">
        <v>113</v>
      </c>
      <c r="F188" s="3" t="s">
        <v>9</v>
      </c>
      <c r="G188" s="1">
        <v>1968</v>
      </c>
      <c r="H188" s="11">
        <v>1122</v>
      </c>
      <c r="I188" s="3" t="s">
        <v>10</v>
      </c>
      <c r="J188" s="7">
        <v>240000</v>
      </c>
      <c r="K188" s="7">
        <v>185400</v>
      </c>
      <c r="L188" s="8">
        <v>0.77</v>
      </c>
      <c r="M188" s="15">
        <f t="shared" si="8"/>
        <v>6170.4</v>
      </c>
      <c r="N188" s="15">
        <f t="shared" si="9"/>
        <v>5563.8539999999994</v>
      </c>
      <c r="O188" s="15">
        <f t="shared" si="10"/>
        <v>-606.54600000000028</v>
      </c>
      <c r="P188" s="16">
        <f t="shared" si="11"/>
        <v>-9.8299299883313943E-2</v>
      </c>
    </row>
    <row r="189" spans="1:16" ht="15" x14ac:dyDescent="0.2">
      <c r="A189" s="2">
        <v>3505</v>
      </c>
      <c r="B189" s="2">
        <v>7</v>
      </c>
      <c r="C189" s="3" t="s">
        <v>238</v>
      </c>
      <c r="D189" s="3" t="s">
        <v>239</v>
      </c>
      <c r="E189" s="2">
        <v>113</v>
      </c>
      <c r="F189" s="3" t="s">
        <v>9</v>
      </c>
      <c r="G189" s="1">
        <v>1968</v>
      </c>
      <c r="H189" s="11">
        <v>1122</v>
      </c>
      <c r="I189" s="3" t="s">
        <v>10</v>
      </c>
      <c r="J189" s="7">
        <v>235000</v>
      </c>
      <c r="K189" s="7">
        <v>189800</v>
      </c>
      <c r="L189" s="8">
        <v>0.81</v>
      </c>
      <c r="M189" s="15">
        <f t="shared" si="8"/>
        <v>6041.85</v>
      </c>
      <c r="N189" s="15">
        <f t="shared" si="9"/>
        <v>5695.8980000000001</v>
      </c>
      <c r="O189" s="15">
        <f t="shared" si="10"/>
        <v>-345.95200000000023</v>
      </c>
      <c r="P189" s="16">
        <f t="shared" si="11"/>
        <v>-5.7259283166579807E-2</v>
      </c>
    </row>
    <row r="190" spans="1:16" ht="15" x14ac:dyDescent="0.2">
      <c r="A190" s="2">
        <v>3505</v>
      </c>
      <c r="B190" s="2">
        <v>7</v>
      </c>
      <c r="C190" s="3" t="s">
        <v>240</v>
      </c>
      <c r="D190" s="3" t="s">
        <v>241</v>
      </c>
      <c r="E190" s="2">
        <v>113</v>
      </c>
      <c r="F190" s="3" t="s">
        <v>9</v>
      </c>
      <c r="G190" s="1">
        <v>1968</v>
      </c>
      <c r="H190" s="11">
        <v>1122</v>
      </c>
      <c r="I190" s="3" t="s">
        <v>10</v>
      </c>
      <c r="J190" s="7">
        <v>235000</v>
      </c>
      <c r="K190" s="7">
        <v>185400</v>
      </c>
      <c r="L190" s="8">
        <v>0.79</v>
      </c>
      <c r="M190" s="15">
        <f t="shared" si="8"/>
        <v>6041.85</v>
      </c>
      <c r="N190" s="15">
        <f t="shared" si="9"/>
        <v>5563.8539999999994</v>
      </c>
      <c r="O190" s="15">
        <f t="shared" si="10"/>
        <v>-477.996000000001</v>
      </c>
      <c r="P190" s="16">
        <f t="shared" si="11"/>
        <v>-7.9114178604235613E-2</v>
      </c>
    </row>
    <row r="191" spans="1:16" ht="15" x14ac:dyDescent="0.2">
      <c r="A191" s="2">
        <v>3505</v>
      </c>
      <c r="B191" s="2">
        <v>7</v>
      </c>
      <c r="C191" s="3" t="s">
        <v>242</v>
      </c>
      <c r="D191" s="3" t="s">
        <v>243</v>
      </c>
      <c r="E191" s="2">
        <v>113</v>
      </c>
      <c r="F191" s="3" t="s">
        <v>9</v>
      </c>
      <c r="G191" s="1">
        <v>1968</v>
      </c>
      <c r="H191" s="11">
        <v>1122</v>
      </c>
      <c r="I191" s="3" t="s">
        <v>10</v>
      </c>
      <c r="J191" s="7">
        <v>296600</v>
      </c>
      <c r="K191" s="7">
        <v>186000</v>
      </c>
      <c r="L191" s="8">
        <v>0.63</v>
      </c>
      <c r="M191" s="15">
        <f t="shared" si="8"/>
        <v>7625.5860000000002</v>
      </c>
      <c r="N191" s="15">
        <f t="shared" si="9"/>
        <v>5581.86</v>
      </c>
      <c r="O191" s="15">
        <f t="shared" si="10"/>
        <v>-2043.7260000000006</v>
      </c>
      <c r="P191" s="16">
        <f t="shared" si="11"/>
        <v>-0.26800904219033139</v>
      </c>
    </row>
    <row r="192" spans="1:16" ht="15" x14ac:dyDescent="0.2">
      <c r="A192" s="2">
        <v>3505</v>
      </c>
      <c r="B192" s="2">
        <v>7</v>
      </c>
      <c r="C192" s="3" t="s">
        <v>244</v>
      </c>
      <c r="D192" s="3" t="s">
        <v>245</v>
      </c>
      <c r="E192" s="2">
        <v>113</v>
      </c>
      <c r="F192" s="3" t="s">
        <v>9</v>
      </c>
      <c r="G192" s="1">
        <v>1968</v>
      </c>
      <c r="H192" s="11">
        <v>2244</v>
      </c>
      <c r="I192" s="3" t="s">
        <v>10</v>
      </c>
      <c r="J192" s="7">
        <v>330200</v>
      </c>
      <c r="K192" s="7">
        <v>257500</v>
      </c>
      <c r="L192" s="8">
        <v>0.78</v>
      </c>
      <c r="M192" s="15">
        <f t="shared" si="8"/>
        <v>8489.4420000000009</v>
      </c>
      <c r="N192" s="15">
        <f t="shared" si="9"/>
        <v>7727.5749999999998</v>
      </c>
      <c r="O192" s="15">
        <f t="shared" si="10"/>
        <v>-761.8670000000011</v>
      </c>
      <c r="P192" s="16">
        <f t="shared" si="11"/>
        <v>-8.9742882983357572E-2</v>
      </c>
    </row>
    <row r="193" spans="1:16" ht="15" x14ac:dyDescent="0.2">
      <c r="A193" s="2">
        <v>3505</v>
      </c>
      <c r="B193" s="2">
        <v>7</v>
      </c>
      <c r="C193" s="3" t="s">
        <v>246</v>
      </c>
      <c r="D193" s="3" t="s">
        <v>247</v>
      </c>
      <c r="E193" s="2">
        <v>113</v>
      </c>
      <c r="F193" s="3" t="s">
        <v>9</v>
      </c>
      <c r="G193" s="1">
        <v>1968</v>
      </c>
      <c r="H193" s="11">
        <v>1122</v>
      </c>
      <c r="I193" s="3" t="s">
        <v>10</v>
      </c>
      <c r="J193" s="7">
        <v>235000</v>
      </c>
      <c r="K193" s="7">
        <v>186900</v>
      </c>
      <c r="L193" s="8">
        <v>0.8</v>
      </c>
      <c r="M193" s="15">
        <f t="shared" si="8"/>
        <v>6041.85</v>
      </c>
      <c r="N193" s="15">
        <f t="shared" si="9"/>
        <v>5608.8689999999997</v>
      </c>
      <c r="O193" s="15">
        <f t="shared" si="10"/>
        <v>-432.98100000000068</v>
      </c>
      <c r="P193" s="16">
        <f t="shared" si="11"/>
        <v>-7.1663646068671122E-2</v>
      </c>
    </row>
    <row r="194" spans="1:16" ht="15" x14ac:dyDescent="0.2">
      <c r="A194" s="2">
        <v>3505</v>
      </c>
      <c r="B194" s="2">
        <v>7</v>
      </c>
      <c r="C194" s="3" t="s">
        <v>248</v>
      </c>
      <c r="D194" s="3" t="s">
        <v>249</v>
      </c>
      <c r="E194" s="2">
        <v>113</v>
      </c>
      <c r="F194" s="3" t="s">
        <v>9</v>
      </c>
      <c r="G194" s="1">
        <v>1968</v>
      </c>
      <c r="H194" s="11">
        <v>2244</v>
      </c>
      <c r="I194" s="3" t="s">
        <v>10</v>
      </c>
      <c r="J194" s="7">
        <v>344100</v>
      </c>
      <c r="K194" s="7">
        <v>257500</v>
      </c>
      <c r="L194" s="8">
        <v>0.75</v>
      </c>
      <c r="M194" s="15">
        <f t="shared" ref="M194:M257" si="12">0.02571*J194</f>
        <v>8846.8109999999997</v>
      </c>
      <c r="N194" s="15">
        <f t="shared" ref="N194:N257" si="13">0.03001*K194</f>
        <v>7727.5749999999998</v>
      </c>
      <c r="O194" s="15">
        <f t="shared" ref="O194:O257" si="14">+N194-M194</f>
        <v>-1119.2359999999999</v>
      </c>
      <c r="P194" s="16">
        <f t="shared" ref="P194:P257" si="15">+O194/M194</f>
        <v>-0.12651293217409074</v>
      </c>
    </row>
    <row r="195" spans="1:16" ht="15" x14ac:dyDescent="0.2">
      <c r="A195" s="2">
        <v>3505</v>
      </c>
      <c r="B195" s="2">
        <v>7</v>
      </c>
      <c r="C195" s="3" t="s">
        <v>250</v>
      </c>
      <c r="D195" s="3" t="s">
        <v>251</v>
      </c>
      <c r="E195" s="2">
        <v>113</v>
      </c>
      <c r="F195" s="3" t="s">
        <v>9</v>
      </c>
      <c r="G195" s="1">
        <v>1968</v>
      </c>
      <c r="H195" s="11">
        <v>1122</v>
      </c>
      <c r="I195" s="3" t="s">
        <v>10</v>
      </c>
      <c r="J195" s="7">
        <v>296600</v>
      </c>
      <c r="K195" s="7">
        <v>186000</v>
      </c>
      <c r="L195" s="8">
        <v>0.63</v>
      </c>
      <c r="M195" s="15">
        <f t="shared" si="12"/>
        <v>7625.5860000000002</v>
      </c>
      <c r="N195" s="15">
        <f t="shared" si="13"/>
        <v>5581.86</v>
      </c>
      <c r="O195" s="15">
        <f t="shared" si="14"/>
        <v>-2043.7260000000006</v>
      </c>
      <c r="P195" s="16">
        <f t="shared" si="15"/>
        <v>-0.26800904219033139</v>
      </c>
    </row>
    <row r="196" spans="1:16" ht="15" x14ac:dyDescent="0.2">
      <c r="A196" s="2">
        <v>3505</v>
      </c>
      <c r="B196" s="2">
        <v>7</v>
      </c>
      <c r="C196" s="3" t="s">
        <v>252</v>
      </c>
      <c r="D196" s="3" t="s">
        <v>253</v>
      </c>
      <c r="E196" s="2">
        <v>113</v>
      </c>
      <c r="F196" s="3" t="s">
        <v>9</v>
      </c>
      <c r="G196" s="1">
        <v>1968</v>
      </c>
      <c r="H196" s="11">
        <v>2244</v>
      </c>
      <c r="I196" s="3" t="s">
        <v>10</v>
      </c>
      <c r="J196" s="7">
        <v>344100</v>
      </c>
      <c r="K196" s="7">
        <v>241000</v>
      </c>
      <c r="L196" s="8">
        <v>0.7</v>
      </c>
      <c r="M196" s="15">
        <f t="shared" si="12"/>
        <v>8846.8109999999997</v>
      </c>
      <c r="N196" s="15">
        <f t="shared" si="13"/>
        <v>7232.41</v>
      </c>
      <c r="O196" s="15">
        <f t="shared" si="14"/>
        <v>-1614.4009999999998</v>
      </c>
      <c r="P196" s="16">
        <f t="shared" si="15"/>
        <v>-0.1824839481707024</v>
      </c>
    </row>
    <row r="197" spans="1:16" ht="15" x14ac:dyDescent="0.2">
      <c r="A197" s="2">
        <v>3505</v>
      </c>
      <c r="B197" s="2">
        <v>7</v>
      </c>
      <c r="C197" s="3" t="s">
        <v>254</v>
      </c>
      <c r="D197" s="3" t="s">
        <v>255</v>
      </c>
      <c r="E197" s="2">
        <v>113</v>
      </c>
      <c r="F197" s="3" t="s">
        <v>9</v>
      </c>
      <c r="G197" s="1">
        <v>1968</v>
      </c>
      <c r="H197" s="11">
        <v>1122</v>
      </c>
      <c r="I197" s="3" t="s">
        <v>10</v>
      </c>
      <c r="J197" s="7">
        <v>235000</v>
      </c>
      <c r="K197" s="7">
        <v>184600</v>
      </c>
      <c r="L197" s="8">
        <v>0.79</v>
      </c>
      <c r="M197" s="15">
        <f t="shared" si="12"/>
        <v>6041.85</v>
      </c>
      <c r="N197" s="15">
        <f t="shared" si="13"/>
        <v>5539.8459999999995</v>
      </c>
      <c r="O197" s="15">
        <f t="shared" si="14"/>
        <v>-502.00400000000081</v>
      </c>
      <c r="P197" s="16">
        <f t="shared" si="15"/>
        <v>-8.308779595653662E-2</v>
      </c>
    </row>
    <row r="198" spans="1:16" ht="15" x14ac:dyDescent="0.2">
      <c r="A198" s="2">
        <v>3505</v>
      </c>
      <c r="B198" s="2">
        <v>7</v>
      </c>
      <c r="C198" s="3" t="s">
        <v>256</v>
      </c>
      <c r="D198" s="3" t="s">
        <v>257</v>
      </c>
      <c r="E198" s="2">
        <v>113</v>
      </c>
      <c r="F198" s="3" t="s">
        <v>9</v>
      </c>
      <c r="G198" s="1">
        <v>1968</v>
      </c>
      <c r="H198" s="11">
        <v>2244</v>
      </c>
      <c r="I198" s="3" t="s">
        <v>10</v>
      </c>
      <c r="J198" s="7">
        <v>335000</v>
      </c>
      <c r="K198" s="7">
        <v>249900</v>
      </c>
      <c r="L198" s="8">
        <v>0.75</v>
      </c>
      <c r="M198" s="15">
        <f t="shared" si="12"/>
        <v>8612.85</v>
      </c>
      <c r="N198" s="15">
        <f t="shared" si="13"/>
        <v>7499.4989999999998</v>
      </c>
      <c r="O198" s="15">
        <f t="shared" si="14"/>
        <v>-1113.3510000000006</v>
      </c>
      <c r="P198" s="16">
        <f t="shared" si="15"/>
        <v>-0.12926627074661703</v>
      </c>
    </row>
    <row r="199" spans="1:16" ht="15" x14ac:dyDescent="0.2">
      <c r="A199" s="2">
        <v>3505</v>
      </c>
      <c r="B199" s="2">
        <v>7</v>
      </c>
      <c r="C199" s="3" t="s">
        <v>258</v>
      </c>
      <c r="D199" s="3" t="s">
        <v>259</v>
      </c>
      <c r="E199" s="2">
        <v>113</v>
      </c>
      <c r="F199" s="3" t="s">
        <v>9</v>
      </c>
      <c r="G199" s="1">
        <v>1968</v>
      </c>
      <c r="H199" s="11">
        <v>1122</v>
      </c>
      <c r="I199" s="3" t="s">
        <v>10</v>
      </c>
      <c r="J199" s="7">
        <v>289500</v>
      </c>
      <c r="K199" s="7">
        <v>184600</v>
      </c>
      <c r="L199" s="8">
        <v>0.64</v>
      </c>
      <c r="M199" s="15">
        <f t="shared" si="12"/>
        <v>7443.0450000000001</v>
      </c>
      <c r="N199" s="15">
        <f t="shared" si="13"/>
        <v>5539.8459999999995</v>
      </c>
      <c r="O199" s="15">
        <f t="shared" si="14"/>
        <v>-1903.1990000000005</v>
      </c>
      <c r="P199" s="16">
        <f t="shared" si="15"/>
        <v>-0.25570166511152365</v>
      </c>
    </row>
    <row r="200" spans="1:16" ht="15" x14ac:dyDescent="0.2">
      <c r="A200" s="2">
        <v>3505</v>
      </c>
      <c r="B200" s="2">
        <v>7</v>
      </c>
      <c r="C200" s="3" t="s">
        <v>260</v>
      </c>
      <c r="D200" s="3" t="s">
        <v>261</v>
      </c>
      <c r="E200" s="2">
        <v>113</v>
      </c>
      <c r="F200" s="3" t="s">
        <v>9</v>
      </c>
      <c r="G200" s="1">
        <v>1968</v>
      </c>
      <c r="H200" s="11">
        <v>2244</v>
      </c>
      <c r="I200" s="3" t="s">
        <v>10</v>
      </c>
      <c r="J200" s="7">
        <v>335000</v>
      </c>
      <c r="K200" s="7">
        <v>257500</v>
      </c>
      <c r="L200" s="8">
        <v>0.77</v>
      </c>
      <c r="M200" s="15">
        <f t="shared" si="12"/>
        <v>8612.85</v>
      </c>
      <c r="N200" s="15">
        <f t="shared" si="13"/>
        <v>7727.5749999999998</v>
      </c>
      <c r="O200" s="15">
        <f t="shared" si="14"/>
        <v>-885.27500000000055</v>
      </c>
      <c r="P200" s="16">
        <f t="shared" si="15"/>
        <v>-0.10278537301822283</v>
      </c>
    </row>
    <row r="201" spans="1:16" ht="15" x14ac:dyDescent="0.2">
      <c r="A201" s="2">
        <v>3505</v>
      </c>
      <c r="B201" s="2">
        <v>7</v>
      </c>
      <c r="C201" s="3" t="s">
        <v>262</v>
      </c>
      <c r="D201" s="3" t="s">
        <v>263</v>
      </c>
      <c r="E201" s="2">
        <v>113</v>
      </c>
      <c r="F201" s="3" t="s">
        <v>9</v>
      </c>
      <c r="G201" s="1">
        <v>1968</v>
      </c>
      <c r="H201" s="11">
        <v>1122</v>
      </c>
      <c r="I201" s="3" t="s">
        <v>10</v>
      </c>
      <c r="J201" s="7">
        <v>289500</v>
      </c>
      <c r="K201" s="7">
        <v>184600</v>
      </c>
      <c r="L201" s="8">
        <v>0.64</v>
      </c>
      <c r="M201" s="15">
        <f t="shared" si="12"/>
        <v>7443.0450000000001</v>
      </c>
      <c r="N201" s="15">
        <f t="shared" si="13"/>
        <v>5539.8459999999995</v>
      </c>
      <c r="O201" s="15">
        <f t="shared" si="14"/>
        <v>-1903.1990000000005</v>
      </c>
      <c r="P201" s="16">
        <f t="shared" si="15"/>
        <v>-0.25570166511152365</v>
      </c>
    </row>
    <row r="202" spans="1:16" ht="15" x14ac:dyDescent="0.2">
      <c r="A202" s="2">
        <v>3505</v>
      </c>
      <c r="B202" s="2">
        <v>7</v>
      </c>
      <c r="C202" s="3" t="s">
        <v>264</v>
      </c>
      <c r="D202" s="3" t="s">
        <v>265</v>
      </c>
      <c r="E202" s="2">
        <v>113</v>
      </c>
      <c r="F202" s="3" t="s">
        <v>9</v>
      </c>
      <c r="G202" s="1">
        <v>1968</v>
      </c>
      <c r="H202" s="11">
        <v>2244</v>
      </c>
      <c r="I202" s="3" t="s">
        <v>10</v>
      </c>
      <c r="J202" s="7">
        <v>344100</v>
      </c>
      <c r="K202" s="7">
        <v>257500</v>
      </c>
      <c r="L202" s="8">
        <v>0.75</v>
      </c>
      <c r="M202" s="15">
        <f t="shared" si="12"/>
        <v>8846.8109999999997</v>
      </c>
      <c r="N202" s="15">
        <f t="shared" si="13"/>
        <v>7727.5749999999998</v>
      </c>
      <c r="O202" s="15">
        <f t="shared" si="14"/>
        <v>-1119.2359999999999</v>
      </c>
      <c r="P202" s="16">
        <f t="shared" si="15"/>
        <v>-0.12651293217409074</v>
      </c>
    </row>
    <row r="203" spans="1:16" ht="15" x14ac:dyDescent="0.2">
      <c r="A203" s="2">
        <v>3505</v>
      </c>
      <c r="B203" s="2">
        <v>7</v>
      </c>
      <c r="C203" s="3" t="s">
        <v>266</v>
      </c>
      <c r="D203" s="3" t="s">
        <v>267</v>
      </c>
      <c r="E203" s="2">
        <v>113</v>
      </c>
      <c r="F203" s="3" t="s">
        <v>9</v>
      </c>
      <c r="G203" s="1">
        <v>1968</v>
      </c>
      <c r="H203" s="11">
        <v>1122</v>
      </c>
      <c r="I203" s="3" t="s">
        <v>10</v>
      </c>
      <c r="J203" s="7">
        <v>289500</v>
      </c>
      <c r="K203" s="7">
        <v>195300</v>
      </c>
      <c r="L203" s="8">
        <v>0.67</v>
      </c>
      <c r="M203" s="15">
        <f t="shared" si="12"/>
        <v>7443.0450000000001</v>
      </c>
      <c r="N203" s="15">
        <f t="shared" si="13"/>
        <v>5860.9529999999995</v>
      </c>
      <c r="O203" s="15">
        <f t="shared" si="14"/>
        <v>-1582.0920000000006</v>
      </c>
      <c r="P203" s="16">
        <f t="shared" si="15"/>
        <v>-0.21255977896143319</v>
      </c>
    </row>
    <row r="204" spans="1:16" ht="15" x14ac:dyDescent="0.2">
      <c r="A204" s="2">
        <v>3505</v>
      </c>
      <c r="B204" s="2">
        <v>7</v>
      </c>
      <c r="C204" s="3" t="s">
        <v>268</v>
      </c>
      <c r="D204" s="3" t="s">
        <v>269</v>
      </c>
      <c r="E204" s="2">
        <v>113</v>
      </c>
      <c r="F204" s="3" t="s">
        <v>9</v>
      </c>
      <c r="G204" s="1">
        <v>1968</v>
      </c>
      <c r="H204" s="11">
        <v>2244</v>
      </c>
      <c r="I204" s="3" t="s">
        <v>10</v>
      </c>
      <c r="J204" s="7">
        <v>335000</v>
      </c>
      <c r="K204" s="7">
        <v>256600</v>
      </c>
      <c r="L204" s="8">
        <v>0.77</v>
      </c>
      <c r="M204" s="15">
        <f t="shared" si="12"/>
        <v>8612.85</v>
      </c>
      <c r="N204" s="15">
        <f t="shared" si="13"/>
        <v>7700.5659999999998</v>
      </c>
      <c r="O204" s="15">
        <f t="shared" si="14"/>
        <v>-912.28400000000056</v>
      </c>
      <c r="P204" s="16">
        <f t="shared" si="15"/>
        <v>-0.10592126880184846</v>
      </c>
    </row>
    <row r="205" spans="1:16" ht="15" x14ac:dyDescent="0.2">
      <c r="A205" s="2">
        <v>3505</v>
      </c>
      <c r="B205" s="2">
        <v>7</v>
      </c>
      <c r="C205" s="3" t="s">
        <v>270</v>
      </c>
      <c r="D205" s="3" t="s">
        <v>271</v>
      </c>
      <c r="E205" s="2">
        <v>113</v>
      </c>
      <c r="F205" s="3" t="s">
        <v>9</v>
      </c>
      <c r="G205" s="1">
        <v>1968</v>
      </c>
      <c r="H205" s="11">
        <v>1122</v>
      </c>
      <c r="I205" s="3" t="s">
        <v>10</v>
      </c>
      <c r="J205" s="7">
        <v>235000</v>
      </c>
      <c r="K205" s="7">
        <v>186000</v>
      </c>
      <c r="L205" s="8">
        <v>0.79</v>
      </c>
      <c r="M205" s="15">
        <f t="shared" si="12"/>
        <v>6041.85</v>
      </c>
      <c r="N205" s="15">
        <f t="shared" si="13"/>
        <v>5581.86</v>
      </c>
      <c r="O205" s="15">
        <f t="shared" si="14"/>
        <v>-459.99000000000069</v>
      </c>
      <c r="P205" s="16">
        <f t="shared" si="15"/>
        <v>-7.6133965590009789E-2</v>
      </c>
    </row>
    <row r="206" spans="1:16" ht="15" x14ac:dyDescent="0.2">
      <c r="A206" s="2">
        <v>3505</v>
      </c>
      <c r="B206" s="2">
        <v>7</v>
      </c>
      <c r="C206" s="3" t="s">
        <v>272</v>
      </c>
      <c r="D206" s="3" t="s">
        <v>273</v>
      </c>
      <c r="E206" s="2">
        <v>113</v>
      </c>
      <c r="F206" s="3" t="s">
        <v>9</v>
      </c>
      <c r="G206" s="1">
        <v>1968</v>
      </c>
      <c r="H206" s="11">
        <v>1122</v>
      </c>
      <c r="I206" s="3" t="s">
        <v>10</v>
      </c>
      <c r="J206" s="7">
        <v>289500</v>
      </c>
      <c r="K206" s="7">
        <v>184600</v>
      </c>
      <c r="L206" s="8">
        <v>0.64</v>
      </c>
      <c r="M206" s="15">
        <f t="shared" si="12"/>
        <v>7443.0450000000001</v>
      </c>
      <c r="N206" s="15">
        <f t="shared" si="13"/>
        <v>5539.8459999999995</v>
      </c>
      <c r="O206" s="15">
        <f t="shared" si="14"/>
        <v>-1903.1990000000005</v>
      </c>
      <c r="P206" s="16">
        <f t="shared" si="15"/>
        <v>-0.25570166511152365</v>
      </c>
    </row>
    <row r="207" spans="1:16" ht="15" x14ac:dyDescent="0.2">
      <c r="A207" s="2">
        <v>3505</v>
      </c>
      <c r="B207" s="2">
        <v>7</v>
      </c>
      <c r="C207" s="3" t="s">
        <v>274</v>
      </c>
      <c r="D207" s="3" t="s">
        <v>275</v>
      </c>
      <c r="E207" s="2">
        <v>113</v>
      </c>
      <c r="F207" s="3" t="s">
        <v>9</v>
      </c>
      <c r="G207" s="1">
        <v>1968</v>
      </c>
      <c r="H207" s="11">
        <v>1122</v>
      </c>
      <c r="I207" s="3" t="s">
        <v>10</v>
      </c>
      <c r="J207" s="7">
        <v>282900</v>
      </c>
      <c r="K207" s="7">
        <v>186000</v>
      </c>
      <c r="L207" s="8">
        <v>0.66</v>
      </c>
      <c r="M207" s="15">
        <f t="shared" si="12"/>
        <v>7273.3590000000004</v>
      </c>
      <c r="N207" s="15">
        <f t="shared" si="13"/>
        <v>5581.86</v>
      </c>
      <c r="O207" s="15">
        <f t="shared" si="14"/>
        <v>-1691.4990000000007</v>
      </c>
      <c r="P207" s="16">
        <f t="shared" si="15"/>
        <v>-0.23256091167780948</v>
      </c>
    </row>
    <row r="208" spans="1:16" ht="15" x14ac:dyDescent="0.2">
      <c r="A208" s="2">
        <v>3505</v>
      </c>
      <c r="B208" s="2">
        <v>7</v>
      </c>
      <c r="C208" s="3" t="s">
        <v>276</v>
      </c>
      <c r="D208" s="3" t="s">
        <v>277</v>
      </c>
      <c r="E208" s="2">
        <v>113</v>
      </c>
      <c r="F208" s="3" t="s">
        <v>9</v>
      </c>
      <c r="G208" s="1">
        <v>1968</v>
      </c>
      <c r="H208" s="11">
        <v>2244</v>
      </c>
      <c r="I208" s="3" t="s">
        <v>10</v>
      </c>
      <c r="J208" s="7">
        <v>344100</v>
      </c>
      <c r="K208" s="7">
        <v>257500</v>
      </c>
      <c r="L208" s="8">
        <v>0.75</v>
      </c>
      <c r="M208" s="15">
        <f t="shared" si="12"/>
        <v>8846.8109999999997</v>
      </c>
      <c r="N208" s="15">
        <f t="shared" si="13"/>
        <v>7727.5749999999998</v>
      </c>
      <c r="O208" s="15">
        <f t="shared" si="14"/>
        <v>-1119.2359999999999</v>
      </c>
      <c r="P208" s="16">
        <f t="shared" si="15"/>
        <v>-0.12651293217409074</v>
      </c>
    </row>
    <row r="209" spans="1:16" ht="15" x14ac:dyDescent="0.2">
      <c r="A209" s="2">
        <v>3505</v>
      </c>
      <c r="B209" s="2">
        <v>7</v>
      </c>
      <c r="C209" s="3" t="s">
        <v>278</v>
      </c>
      <c r="D209" s="3" t="s">
        <v>279</v>
      </c>
      <c r="E209" s="2">
        <v>113</v>
      </c>
      <c r="F209" s="3" t="s">
        <v>9</v>
      </c>
      <c r="G209" s="1">
        <v>1968</v>
      </c>
      <c r="H209" s="11">
        <v>1122</v>
      </c>
      <c r="I209" s="3" t="s">
        <v>10</v>
      </c>
      <c r="J209" s="7">
        <v>269900</v>
      </c>
      <c r="K209" s="7">
        <v>195300</v>
      </c>
      <c r="L209" s="8">
        <v>0.72</v>
      </c>
      <c r="M209" s="15">
        <f t="shared" si="12"/>
        <v>6939.1289999999999</v>
      </c>
      <c r="N209" s="15">
        <f t="shared" si="13"/>
        <v>5860.9529999999995</v>
      </c>
      <c r="O209" s="15">
        <f t="shared" si="14"/>
        <v>-1078.1760000000004</v>
      </c>
      <c r="P209" s="16">
        <f t="shared" si="15"/>
        <v>-0.15537627272817675</v>
      </c>
    </row>
    <row r="210" spans="1:16" ht="15" x14ac:dyDescent="0.2">
      <c r="A210" s="2">
        <v>3505</v>
      </c>
      <c r="B210" s="2">
        <v>7</v>
      </c>
      <c r="C210" s="3" t="s">
        <v>280</v>
      </c>
      <c r="D210" s="3" t="s">
        <v>281</v>
      </c>
      <c r="E210" s="2">
        <v>113</v>
      </c>
      <c r="F210" s="3" t="s">
        <v>9</v>
      </c>
      <c r="G210" s="1">
        <v>1968</v>
      </c>
      <c r="H210" s="11">
        <v>2244</v>
      </c>
      <c r="I210" s="3" t="s">
        <v>10</v>
      </c>
      <c r="J210" s="7">
        <v>330200</v>
      </c>
      <c r="K210" s="7">
        <v>241000</v>
      </c>
      <c r="L210" s="8">
        <v>0.73</v>
      </c>
      <c r="M210" s="15">
        <f t="shared" si="12"/>
        <v>8489.4420000000009</v>
      </c>
      <c r="N210" s="15">
        <f t="shared" si="13"/>
        <v>7232.41</v>
      </c>
      <c r="O210" s="15">
        <f t="shared" si="14"/>
        <v>-1257.0320000000011</v>
      </c>
      <c r="P210" s="16">
        <f t="shared" si="15"/>
        <v>-0.14807003805432689</v>
      </c>
    </row>
    <row r="211" spans="1:16" ht="15" x14ac:dyDescent="0.2">
      <c r="A211" s="2">
        <v>3505</v>
      </c>
      <c r="B211" s="2">
        <v>7</v>
      </c>
      <c r="C211" s="3" t="s">
        <v>282</v>
      </c>
      <c r="D211" s="3" t="s">
        <v>283</v>
      </c>
      <c r="E211" s="2">
        <v>113</v>
      </c>
      <c r="F211" s="3" t="s">
        <v>9</v>
      </c>
      <c r="G211" s="1">
        <v>1968</v>
      </c>
      <c r="H211" s="11">
        <v>1122</v>
      </c>
      <c r="I211" s="3" t="s">
        <v>10</v>
      </c>
      <c r="J211" s="7">
        <v>289500</v>
      </c>
      <c r="K211" s="7">
        <v>186000</v>
      </c>
      <c r="L211" s="8">
        <v>0.64</v>
      </c>
      <c r="M211" s="15">
        <f t="shared" si="12"/>
        <v>7443.0450000000001</v>
      </c>
      <c r="N211" s="15">
        <f t="shared" si="13"/>
        <v>5581.86</v>
      </c>
      <c r="O211" s="15">
        <f t="shared" si="14"/>
        <v>-1861.1850000000004</v>
      </c>
      <c r="P211" s="16">
        <f t="shared" si="15"/>
        <v>-0.25005693234422205</v>
      </c>
    </row>
    <row r="212" spans="1:16" ht="15" x14ac:dyDescent="0.2">
      <c r="A212" s="2">
        <v>3505</v>
      </c>
      <c r="B212" s="2">
        <v>7</v>
      </c>
      <c r="C212" s="3" t="s">
        <v>284</v>
      </c>
      <c r="D212" s="3" t="s">
        <v>285</v>
      </c>
      <c r="E212" s="2">
        <v>113</v>
      </c>
      <c r="F212" s="3" t="s">
        <v>9</v>
      </c>
      <c r="G212" s="1">
        <v>1968</v>
      </c>
      <c r="H212" s="11">
        <v>2244</v>
      </c>
      <c r="I212" s="3" t="s">
        <v>10</v>
      </c>
      <c r="J212" s="7">
        <v>344100</v>
      </c>
      <c r="K212" s="7">
        <v>257500</v>
      </c>
      <c r="L212" s="8">
        <v>0.75</v>
      </c>
      <c r="M212" s="15">
        <f t="shared" si="12"/>
        <v>8846.8109999999997</v>
      </c>
      <c r="N212" s="15">
        <f t="shared" si="13"/>
        <v>7727.5749999999998</v>
      </c>
      <c r="O212" s="15">
        <f t="shared" si="14"/>
        <v>-1119.2359999999999</v>
      </c>
      <c r="P212" s="16">
        <f t="shared" si="15"/>
        <v>-0.12651293217409074</v>
      </c>
    </row>
    <row r="213" spans="1:16" ht="15" x14ac:dyDescent="0.2">
      <c r="A213" s="2">
        <v>3505</v>
      </c>
      <c r="B213" s="2">
        <v>7</v>
      </c>
      <c r="C213" s="3" t="s">
        <v>286</v>
      </c>
      <c r="D213" s="3" t="s">
        <v>287</v>
      </c>
      <c r="E213" s="2">
        <v>113</v>
      </c>
      <c r="F213" s="3" t="s">
        <v>9</v>
      </c>
      <c r="G213" s="1">
        <v>1968</v>
      </c>
      <c r="H213" s="11">
        <v>1144</v>
      </c>
      <c r="I213" s="3" t="s">
        <v>10</v>
      </c>
      <c r="J213" s="7">
        <v>250000</v>
      </c>
      <c r="K213" s="7">
        <v>186100</v>
      </c>
      <c r="L213" s="8">
        <v>0.74</v>
      </c>
      <c r="M213" s="15">
        <f t="shared" si="12"/>
        <v>6427.5</v>
      </c>
      <c r="N213" s="15">
        <f t="shared" si="13"/>
        <v>5584.8609999999999</v>
      </c>
      <c r="O213" s="15">
        <f t="shared" si="14"/>
        <v>-842.63900000000012</v>
      </c>
      <c r="P213" s="16">
        <f t="shared" si="15"/>
        <v>-0.13109902761571374</v>
      </c>
    </row>
    <row r="214" spans="1:16" ht="15" x14ac:dyDescent="0.2">
      <c r="A214" s="2">
        <v>3609</v>
      </c>
      <c r="B214" s="8">
        <v>8.01</v>
      </c>
      <c r="C214" s="3" t="s">
        <v>288</v>
      </c>
      <c r="D214" s="3" t="s">
        <v>289</v>
      </c>
      <c r="E214" s="2">
        <v>114</v>
      </c>
      <c r="F214" s="3" t="s">
        <v>9</v>
      </c>
      <c r="G214" s="1">
        <v>2004</v>
      </c>
      <c r="H214" s="11">
        <v>1000</v>
      </c>
      <c r="I214" s="3" t="s">
        <v>10</v>
      </c>
      <c r="J214" s="7">
        <v>290000</v>
      </c>
      <c r="K214" s="7">
        <v>238100</v>
      </c>
      <c r="L214" s="8">
        <v>0.82</v>
      </c>
      <c r="M214" s="15">
        <f t="shared" si="12"/>
        <v>7455.9</v>
      </c>
      <c r="N214" s="15">
        <f t="shared" si="13"/>
        <v>7145.3809999999994</v>
      </c>
      <c r="O214" s="15">
        <f t="shared" si="14"/>
        <v>-310.51900000000023</v>
      </c>
      <c r="P214" s="16">
        <f t="shared" si="15"/>
        <v>-4.1647420163897081E-2</v>
      </c>
    </row>
    <row r="215" spans="1:16" ht="15" x14ac:dyDescent="0.2">
      <c r="A215" s="2">
        <v>3609</v>
      </c>
      <c r="B215" s="8">
        <v>8.01</v>
      </c>
      <c r="C215" s="3" t="s">
        <v>240</v>
      </c>
      <c r="D215" s="3" t="s">
        <v>289</v>
      </c>
      <c r="E215" s="2">
        <v>114</v>
      </c>
      <c r="F215" s="3" t="s">
        <v>9</v>
      </c>
      <c r="G215" s="1">
        <v>2004</v>
      </c>
      <c r="H215" s="11">
        <v>1180</v>
      </c>
      <c r="I215" s="3" t="s">
        <v>10</v>
      </c>
      <c r="J215" s="7">
        <v>294000</v>
      </c>
      <c r="K215" s="7">
        <v>254000</v>
      </c>
      <c r="L215" s="8">
        <v>0.86</v>
      </c>
      <c r="M215" s="15">
        <f t="shared" si="12"/>
        <v>7558.74</v>
      </c>
      <c r="N215" s="15">
        <f t="shared" si="13"/>
        <v>7622.54</v>
      </c>
      <c r="O215" s="15">
        <f t="shared" si="14"/>
        <v>63.800000000000182</v>
      </c>
      <c r="P215" s="16">
        <f t="shared" si="15"/>
        <v>8.4405601991866617E-3</v>
      </c>
    </row>
    <row r="216" spans="1:16" ht="15" x14ac:dyDescent="0.2">
      <c r="A216" s="2">
        <v>3609</v>
      </c>
      <c r="B216" s="8">
        <v>8.01</v>
      </c>
      <c r="C216" s="3" t="s">
        <v>290</v>
      </c>
      <c r="D216" s="3" t="s">
        <v>289</v>
      </c>
      <c r="E216" s="2">
        <v>114</v>
      </c>
      <c r="F216" s="3" t="s">
        <v>9</v>
      </c>
      <c r="G216" s="1">
        <v>2004</v>
      </c>
      <c r="H216" s="11">
        <v>1180</v>
      </c>
      <c r="I216" s="3" t="s">
        <v>10</v>
      </c>
      <c r="J216" s="7">
        <v>389200</v>
      </c>
      <c r="K216" s="7">
        <v>254000</v>
      </c>
      <c r="L216" s="8">
        <v>0.65</v>
      </c>
      <c r="M216" s="15">
        <f t="shared" si="12"/>
        <v>10006.332</v>
      </c>
      <c r="N216" s="15">
        <f t="shared" si="13"/>
        <v>7622.54</v>
      </c>
      <c r="O216" s="15">
        <f t="shared" si="14"/>
        <v>-2383.7920000000004</v>
      </c>
      <c r="P216" s="16">
        <f t="shared" si="15"/>
        <v>-0.23822835380636984</v>
      </c>
    </row>
    <row r="217" spans="1:16" ht="15" x14ac:dyDescent="0.2">
      <c r="A217" s="2">
        <v>3609</v>
      </c>
      <c r="B217" s="8">
        <v>8.01</v>
      </c>
      <c r="C217" s="3" t="s">
        <v>242</v>
      </c>
      <c r="D217" s="3" t="s">
        <v>289</v>
      </c>
      <c r="E217" s="2">
        <v>114</v>
      </c>
      <c r="F217" s="3" t="s">
        <v>9</v>
      </c>
      <c r="G217" s="1">
        <v>2004</v>
      </c>
      <c r="H217" s="11">
        <v>1190</v>
      </c>
      <c r="I217" s="3" t="s">
        <v>10</v>
      </c>
      <c r="J217" s="7">
        <v>330000</v>
      </c>
      <c r="K217" s="7">
        <v>254900</v>
      </c>
      <c r="L217" s="8">
        <v>0.77</v>
      </c>
      <c r="M217" s="15">
        <f t="shared" si="12"/>
        <v>8484.2999999999993</v>
      </c>
      <c r="N217" s="15">
        <f t="shared" si="13"/>
        <v>7649.549</v>
      </c>
      <c r="O217" s="15">
        <f t="shared" si="14"/>
        <v>-834.75099999999929</v>
      </c>
      <c r="P217" s="16">
        <f t="shared" si="15"/>
        <v>-9.8387727920983395E-2</v>
      </c>
    </row>
    <row r="218" spans="1:16" ht="15" x14ac:dyDescent="0.2">
      <c r="A218" s="2">
        <v>3609</v>
      </c>
      <c r="B218" s="8">
        <v>8.01</v>
      </c>
      <c r="C218" s="3" t="s">
        <v>291</v>
      </c>
      <c r="D218" s="3" t="s">
        <v>289</v>
      </c>
      <c r="E218" s="2">
        <v>114</v>
      </c>
      <c r="F218" s="3" t="s">
        <v>9</v>
      </c>
      <c r="G218" s="1">
        <v>2004</v>
      </c>
      <c r="H218" s="11">
        <v>1200</v>
      </c>
      <c r="I218" s="3" t="s">
        <v>10</v>
      </c>
      <c r="J218" s="7">
        <v>294000</v>
      </c>
      <c r="K218" s="7">
        <v>255700</v>
      </c>
      <c r="L218" s="8">
        <v>0.87</v>
      </c>
      <c r="M218" s="15">
        <f t="shared" si="12"/>
        <v>7558.74</v>
      </c>
      <c r="N218" s="15">
        <f t="shared" si="13"/>
        <v>7673.5569999999998</v>
      </c>
      <c r="O218" s="15">
        <f t="shared" si="14"/>
        <v>114.81700000000001</v>
      </c>
      <c r="P218" s="16">
        <f t="shared" si="15"/>
        <v>1.5189965523354424E-2</v>
      </c>
    </row>
    <row r="219" spans="1:16" ht="15" x14ac:dyDescent="0.2">
      <c r="A219" s="2">
        <v>3609</v>
      </c>
      <c r="B219" s="8">
        <v>8.01</v>
      </c>
      <c r="C219" s="3" t="s">
        <v>244</v>
      </c>
      <c r="D219" s="3" t="s">
        <v>289</v>
      </c>
      <c r="E219" s="2">
        <v>114</v>
      </c>
      <c r="F219" s="3" t="s">
        <v>9</v>
      </c>
      <c r="G219" s="1">
        <v>2004</v>
      </c>
      <c r="H219" s="11">
        <v>1200</v>
      </c>
      <c r="I219" s="3" t="s">
        <v>10</v>
      </c>
      <c r="J219" s="7">
        <v>294000</v>
      </c>
      <c r="K219" s="7">
        <v>255700</v>
      </c>
      <c r="L219" s="8">
        <v>0.87</v>
      </c>
      <c r="M219" s="15">
        <f t="shared" si="12"/>
        <v>7558.74</v>
      </c>
      <c r="N219" s="15">
        <f t="shared" si="13"/>
        <v>7673.5569999999998</v>
      </c>
      <c r="O219" s="15">
        <f t="shared" si="14"/>
        <v>114.81700000000001</v>
      </c>
      <c r="P219" s="16">
        <f t="shared" si="15"/>
        <v>1.5189965523354424E-2</v>
      </c>
    </row>
    <row r="220" spans="1:16" ht="15" x14ac:dyDescent="0.2">
      <c r="A220" s="2">
        <v>3609</v>
      </c>
      <c r="B220" s="8">
        <v>8.01</v>
      </c>
      <c r="C220" s="3" t="s">
        <v>292</v>
      </c>
      <c r="D220" s="3" t="s">
        <v>289</v>
      </c>
      <c r="E220" s="2">
        <v>114</v>
      </c>
      <c r="F220" s="3" t="s">
        <v>9</v>
      </c>
      <c r="G220" s="1">
        <v>2004</v>
      </c>
      <c r="H220" s="11">
        <v>1200</v>
      </c>
      <c r="I220" s="3" t="s">
        <v>10</v>
      </c>
      <c r="J220" s="7">
        <v>358500</v>
      </c>
      <c r="K220" s="7">
        <v>255700</v>
      </c>
      <c r="L220" s="8">
        <v>0.71</v>
      </c>
      <c r="M220" s="15">
        <f t="shared" si="12"/>
        <v>9217.0349999999999</v>
      </c>
      <c r="N220" s="15">
        <f t="shared" si="13"/>
        <v>7673.5569999999998</v>
      </c>
      <c r="O220" s="15">
        <f t="shared" si="14"/>
        <v>-1543.4780000000001</v>
      </c>
      <c r="P220" s="16">
        <f t="shared" si="15"/>
        <v>-0.16745927513565914</v>
      </c>
    </row>
    <row r="221" spans="1:16" ht="15" x14ac:dyDescent="0.2">
      <c r="A221" s="2">
        <v>3609</v>
      </c>
      <c r="B221" s="8">
        <v>8.01</v>
      </c>
      <c r="C221" s="3" t="s">
        <v>246</v>
      </c>
      <c r="D221" s="3" t="s">
        <v>289</v>
      </c>
      <c r="E221" s="2">
        <v>114</v>
      </c>
      <c r="F221" s="3" t="s">
        <v>9</v>
      </c>
      <c r="G221" s="1">
        <v>2004</v>
      </c>
      <c r="H221" s="11">
        <v>1200</v>
      </c>
      <c r="I221" s="3" t="s">
        <v>10</v>
      </c>
      <c r="J221" s="7">
        <v>314000</v>
      </c>
      <c r="K221" s="7">
        <v>255700</v>
      </c>
      <c r="L221" s="8">
        <v>0.81</v>
      </c>
      <c r="M221" s="15">
        <f t="shared" si="12"/>
        <v>8072.9400000000005</v>
      </c>
      <c r="N221" s="15">
        <f t="shared" si="13"/>
        <v>7673.5569999999998</v>
      </c>
      <c r="O221" s="15">
        <f t="shared" si="14"/>
        <v>-399.38300000000072</v>
      </c>
      <c r="P221" s="16">
        <f t="shared" si="15"/>
        <v>-4.9471815720171425E-2</v>
      </c>
    </row>
    <row r="222" spans="1:16" ht="15" x14ac:dyDescent="0.2">
      <c r="A222" s="2">
        <v>3609</v>
      </c>
      <c r="B222" s="8">
        <v>8.01</v>
      </c>
      <c r="C222" s="3" t="s">
        <v>293</v>
      </c>
      <c r="D222" s="3" t="s">
        <v>289</v>
      </c>
      <c r="E222" s="2">
        <v>114</v>
      </c>
      <c r="F222" s="3" t="s">
        <v>9</v>
      </c>
      <c r="G222" s="1">
        <v>2004</v>
      </c>
      <c r="H222" s="11">
        <v>1200</v>
      </c>
      <c r="I222" s="3" t="s">
        <v>10</v>
      </c>
      <c r="J222" s="7">
        <v>294000</v>
      </c>
      <c r="K222" s="7">
        <v>255700</v>
      </c>
      <c r="L222" s="8">
        <v>0.87</v>
      </c>
      <c r="M222" s="15">
        <f t="shared" si="12"/>
        <v>7558.74</v>
      </c>
      <c r="N222" s="15">
        <f t="shared" si="13"/>
        <v>7673.5569999999998</v>
      </c>
      <c r="O222" s="15">
        <f t="shared" si="14"/>
        <v>114.81700000000001</v>
      </c>
      <c r="P222" s="16">
        <f t="shared" si="15"/>
        <v>1.5189965523354424E-2</v>
      </c>
    </row>
    <row r="223" spans="1:16" ht="15" x14ac:dyDescent="0.2">
      <c r="A223" s="2">
        <v>3609</v>
      </c>
      <c r="B223" s="8">
        <v>8.01</v>
      </c>
      <c r="C223" s="3" t="s">
        <v>248</v>
      </c>
      <c r="D223" s="3" t="s">
        <v>289</v>
      </c>
      <c r="E223" s="2">
        <v>114</v>
      </c>
      <c r="F223" s="3" t="s">
        <v>9</v>
      </c>
      <c r="G223" s="1">
        <v>2004</v>
      </c>
      <c r="H223" s="11">
        <v>1160</v>
      </c>
      <c r="I223" s="3" t="s">
        <v>10</v>
      </c>
      <c r="J223" s="7">
        <v>325000</v>
      </c>
      <c r="K223" s="7">
        <v>252200</v>
      </c>
      <c r="L223" s="8">
        <v>0.78</v>
      </c>
      <c r="M223" s="15">
        <f t="shared" si="12"/>
        <v>8355.75</v>
      </c>
      <c r="N223" s="15">
        <f t="shared" si="13"/>
        <v>7568.5219999999999</v>
      </c>
      <c r="O223" s="15">
        <f t="shared" si="14"/>
        <v>-787.22800000000007</v>
      </c>
      <c r="P223" s="16">
        <f t="shared" si="15"/>
        <v>-9.4213924542979388E-2</v>
      </c>
    </row>
    <row r="224" spans="1:16" ht="15" x14ac:dyDescent="0.2">
      <c r="A224" s="2">
        <v>3609</v>
      </c>
      <c r="B224" s="8">
        <v>8.01</v>
      </c>
      <c r="C224" s="3" t="s">
        <v>294</v>
      </c>
      <c r="D224" s="3" t="s">
        <v>289</v>
      </c>
      <c r="E224" s="2">
        <v>114</v>
      </c>
      <c r="F224" s="3" t="s">
        <v>9</v>
      </c>
      <c r="G224" s="1">
        <v>2004</v>
      </c>
      <c r="H224" s="11">
        <v>1180</v>
      </c>
      <c r="I224" s="3" t="s">
        <v>10</v>
      </c>
      <c r="J224" s="7">
        <v>290000</v>
      </c>
      <c r="K224" s="7">
        <v>254000</v>
      </c>
      <c r="L224" s="8">
        <v>0.88</v>
      </c>
      <c r="M224" s="15">
        <f t="shared" si="12"/>
        <v>7455.9</v>
      </c>
      <c r="N224" s="15">
        <f t="shared" si="13"/>
        <v>7622.54</v>
      </c>
      <c r="O224" s="15">
        <f t="shared" si="14"/>
        <v>166.64000000000033</v>
      </c>
      <c r="P224" s="16">
        <f t="shared" si="15"/>
        <v>2.2350085167451326E-2</v>
      </c>
    </row>
    <row r="225" spans="1:16" ht="15" x14ac:dyDescent="0.2">
      <c r="A225" s="2">
        <v>3609</v>
      </c>
      <c r="B225" s="8">
        <v>8.01</v>
      </c>
      <c r="C225" s="3" t="s">
        <v>250</v>
      </c>
      <c r="D225" s="3" t="s">
        <v>289</v>
      </c>
      <c r="E225" s="2">
        <v>114</v>
      </c>
      <c r="F225" s="3" t="s">
        <v>9</v>
      </c>
      <c r="G225" s="1">
        <v>2004</v>
      </c>
      <c r="H225" s="11">
        <v>1180</v>
      </c>
      <c r="I225" s="3" t="s">
        <v>10</v>
      </c>
      <c r="J225" s="7">
        <v>389200</v>
      </c>
      <c r="K225" s="7">
        <v>254000</v>
      </c>
      <c r="L225" s="8">
        <v>0.65</v>
      </c>
      <c r="M225" s="15">
        <f t="shared" si="12"/>
        <v>10006.332</v>
      </c>
      <c r="N225" s="15">
        <f t="shared" si="13"/>
        <v>7622.54</v>
      </c>
      <c r="O225" s="15">
        <f t="shared" si="14"/>
        <v>-2383.7920000000004</v>
      </c>
      <c r="P225" s="16">
        <f t="shared" si="15"/>
        <v>-0.23822835380636984</v>
      </c>
    </row>
    <row r="226" spans="1:16" ht="15" x14ac:dyDescent="0.2">
      <c r="A226" s="2">
        <v>3609</v>
      </c>
      <c r="B226" s="8">
        <v>8.01</v>
      </c>
      <c r="C226" s="3" t="s">
        <v>295</v>
      </c>
      <c r="D226" s="3" t="s">
        <v>289</v>
      </c>
      <c r="E226" s="2">
        <v>114</v>
      </c>
      <c r="F226" s="3" t="s">
        <v>9</v>
      </c>
      <c r="G226" s="1">
        <v>2004</v>
      </c>
      <c r="H226" s="11">
        <v>1150</v>
      </c>
      <c r="I226" s="3" t="s">
        <v>10</v>
      </c>
      <c r="J226" s="7">
        <v>385800</v>
      </c>
      <c r="K226" s="7">
        <v>254100</v>
      </c>
      <c r="L226" s="8">
        <v>0.66</v>
      </c>
      <c r="M226" s="15">
        <f t="shared" si="12"/>
        <v>9918.9179999999997</v>
      </c>
      <c r="N226" s="15">
        <f t="shared" si="13"/>
        <v>7625.5409999999993</v>
      </c>
      <c r="O226" s="15">
        <f t="shared" si="14"/>
        <v>-2293.3770000000004</v>
      </c>
      <c r="P226" s="16">
        <f t="shared" si="15"/>
        <v>-0.23121241651559177</v>
      </c>
    </row>
    <row r="227" spans="1:16" ht="15" x14ac:dyDescent="0.2">
      <c r="A227" s="2">
        <v>3609</v>
      </c>
      <c r="B227" s="8">
        <v>8.01</v>
      </c>
      <c r="C227" s="3" t="s">
        <v>296</v>
      </c>
      <c r="D227" s="3" t="s">
        <v>289</v>
      </c>
      <c r="E227" s="2">
        <v>114</v>
      </c>
      <c r="F227" s="3" t="s">
        <v>9</v>
      </c>
      <c r="G227" s="1">
        <v>2004</v>
      </c>
      <c r="H227" s="11">
        <v>1003</v>
      </c>
      <c r="I227" s="3" t="s">
        <v>10</v>
      </c>
      <c r="J227" s="7">
        <v>346100</v>
      </c>
      <c r="K227" s="7">
        <v>238400</v>
      </c>
      <c r="L227" s="8">
        <v>0.69</v>
      </c>
      <c r="M227" s="15">
        <f t="shared" si="12"/>
        <v>8898.2309999999998</v>
      </c>
      <c r="N227" s="15">
        <f t="shared" si="13"/>
        <v>7154.384</v>
      </c>
      <c r="O227" s="15">
        <f t="shared" si="14"/>
        <v>-1743.8469999999998</v>
      </c>
      <c r="P227" s="16">
        <f t="shared" si="15"/>
        <v>-0.19597681831366254</v>
      </c>
    </row>
    <row r="228" spans="1:16" ht="15" x14ac:dyDescent="0.2">
      <c r="A228" s="2">
        <v>3609</v>
      </c>
      <c r="B228" s="8">
        <v>8.01</v>
      </c>
      <c r="C228" s="3" t="s">
        <v>297</v>
      </c>
      <c r="D228" s="3" t="s">
        <v>289</v>
      </c>
      <c r="E228" s="2">
        <v>114</v>
      </c>
      <c r="F228" s="3" t="s">
        <v>9</v>
      </c>
      <c r="G228" s="1">
        <v>2004</v>
      </c>
      <c r="H228" s="11">
        <v>1000</v>
      </c>
      <c r="I228" s="3" t="s">
        <v>10</v>
      </c>
      <c r="J228" s="7">
        <v>290000</v>
      </c>
      <c r="K228" s="7">
        <v>238100</v>
      </c>
      <c r="L228" s="8">
        <v>0.82</v>
      </c>
      <c r="M228" s="15">
        <f t="shared" si="12"/>
        <v>7455.9</v>
      </c>
      <c r="N228" s="15">
        <f t="shared" si="13"/>
        <v>7145.3809999999994</v>
      </c>
      <c r="O228" s="15">
        <f t="shared" si="14"/>
        <v>-310.51900000000023</v>
      </c>
      <c r="P228" s="16">
        <f t="shared" si="15"/>
        <v>-4.1647420163897081E-2</v>
      </c>
    </row>
    <row r="229" spans="1:16" ht="15" x14ac:dyDescent="0.2">
      <c r="A229" s="2">
        <v>3609</v>
      </c>
      <c r="B229" s="8">
        <v>8.01</v>
      </c>
      <c r="C229" s="3" t="s">
        <v>298</v>
      </c>
      <c r="D229" s="3" t="s">
        <v>289</v>
      </c>
      <c r="E229" s="2">
        <v>114</v>
      </c>
      <c r="F229" s="3" t="s">
        <v>9</v>
      </c>
      <c r="G229" s="1">
        <v>2004</v>
      </c>
      <c r="H229" s="11">
        <v>1200</v>
      </c>
      <c r="I229" s="3" t="s">
        <v>10</v>
      </c>
      <c r="J229" s="7">
        <v>294000</v>
      </c>
      <c r="K229" s="7">
        <v>255700</v>
      </c>
      <c r="L229" s="8">
        <v>0.87</v>
      </c>
      <c r="M229" s="15">
        <f t="shared" si="12"/>
        <v>7558.74</v>
      </c>
      <c r="N229" s="15">
        <f t="shared" si="13"/>
        <v>7673.5569999999998</v>
      </c>
      <c r="O229" s="15">
        <f t="shared" si="14"/>
        <v>114.81700000000001</v>
      </c>
      <c r="P229" s="16">
        <f t="shared" si="15"/>
        <v>1.5189965523354424E-2</v>
      </c>
    </row>
    <row r="230" spans="1:16" ht="15" x14ac:dyDescent="0.2">
      <c r="A230" s="2">
        <v>3609</v>
      </c>
      <c r="B230" s="8">
        <v>8.01</v>
      </c>
      <c r="C230" s="3" t="s">
        <v>299</v>
      </c>
      <c r="D230" s="3" t="s">
        <v>289</v>
      </c>
      <c r="E230" s="2">
        <v>114</v>
      </c>
      <c r="F230" s="3" t="s">
        <v>9</v>
      </c>
      <c r="G230" s="1">
        <v>2004</v>
      </c>
      <c r="H230" s="11">
        <v>1190</v>
      </c>
      <c r="I230" s="3" t="s">
        <v>10</v>
      </c>
      <c r="J230" s="7">
        <v>325000</v>
      </c>
      <c r="K230" s="7">
        <v>254900</v>
      </c>
      <c r="L230" s="8">
        <v>0.78</v>
      </c>
      <c r="M230" s="15">
        <f t="shared" si="12"/>
        <v>8355.75</v>
      </c>
      <c r="N230" s="15">
        <f t="shared" si="13"/>
        <v>7649.549</v>
      </c>
      <c r="O230" s="15">
        <f t="shared" si="14"/>
        <v>-706.20100000000002</v>
      </c>
      <c r="P230" s="16">
        <f t="shared" si="15"/>
        <v>-8.4516769888998602E-2</v>
      </c>
    </row>
    <row r="231" spans="1:16" ht="15" x14ac:dyDescent="0.2">
      <c r="A231" s="2">
        <v>3609</v>
      </c>
      <c r="B231" s="8">
        <v>8.01</v>
      </c>
      <c r="C231" s="3" t="s">
        <v>300</v>
      </c>
      <c r="D231" s="3" t="s">
        <v>289</v>
      </c>
      <c r="E231" s="2">
        <v>114</v>
      </c>
      <c r="F231" s="3" t="s">
        <v>9</v>
      </c>
      <c r="G231" s="1">
        <v>2004</v>
      </c>
      <c r="H231" s="11">
        <v>1200</v>
      </c>
      <c r="I231" s="3" t="s">
        <v>10</v>
      </c>
      <c r="J231" s="7">
        <v>294000</v>
      </c>
      <c r="K231" s="7">
        <v>255700</v>
      </c>
      <c r="L231" s="8">
        <v>0.87</v>
      </c>
      <c r="M231" s="15">
        <f t="shared" si="12"/>
        <v>7558.74</v>
      </c>
      <c r="N231" s="15">
        <f t="shared" si="13"/>
        <v>7673.5569999999998</v>
      </c>
      <c r="O231" s="15">
        <f t="shared" si="14"/>
        <v>114.81700000000001</v>
      </c>
      <c r="P231" s="16">
        <f t="shared" si="15"/>
        <v>1.5189965523354424E-2</v>
      </c>
    </row>
    <row r="232" spans="1:16" ht="15" x14ac:dyDescent="0.2">
      <c r="A232" s="2">
        <v>3609</v>
      </c>
      <c r="B232" s="8">
        <v>8.01</v>
      </c>
      <c r="C232" s="3" t="s">
        <v>301</v>
      </c>
      <c r="D232" s="3" t="s">
        <v>289</v>
      </c>
      <c r="E232" s="2">
        <v>114</v>
      </c>
      <c r="F232" s="3" t="s">
        <v>9</v>
      </c>
      <c r="G232" s="1">
        <v>2004</v>
      </c>
      <c r="H232" s="11">
        <v>1200</v>
      </c>
      <c r="I232" s="3" t="s">
        <v>10</v>
      </c>
      <c r="J232" s="7">
        <v>394000</v>
      </c>
      <c r="K232" s="7">
        <v>255700</v>
      </c>
      <c r="L232" s="8">
        <v>0.65</v>
      </c>
      <c r="M232" s="15">
        <f t="shared" si="12"/>
        <v>10129.74</v>
      </c>
      <c r="N232" s="15">
        <f t="shared" si="13"/>
        <v>7673.5569999999998</v>
      </c>
      <c r="O232" s="15">
        <f t="shared" si="14"/>
        <v>-2456.183</v>
      </c>
      <c r="P232" s="16">
        <f t="shared" si="15"/>
        <v>-0.24247246227445127</v>
      </c>
    </row>
    <row r="233" spans="1:16" ht="15" x14ac:dyDescent="0.2">
      <c r="A233" s="2">
        <v>3609</v>
      </c>
      <c r="B233" s="8">
        <v>8.01</v>
      </c>
      <c r="C233" s="3" t="s">
        <v>302</v>
      </c>
      <c r="D233" s="3" t="s">
        <v>289</v>
      </c>
      <c r="E233" s="2">
        <v>114</v>
      </c>
      <c r="F233" s="3" t="s">
        <v>9</v>
      </c>
      <c r="G233" s="1">
        <v>2004</v>
      </c>
      <c r="H233" s="11">
        <v>1200</v>
      </c>
      <c r="I233" s="3" t="s">
        <v>10</v>
      </c>
      <c r="J233" s="7">
        <v>394000</v>
      </c>
      <c r="K233" s="7">
        <v>255700</v>
      </c>
      <c r="L233" s="8">
        <v>0.65</v>
      </c>
      <c r="M233" s="15">
        <f t="shared" si="12"/>
        <v>10129.74</v>
      </c>
      <c r="N233" s="15">
        <f t="shared" si="13"/>
        <v>7673.5569999999998</v>
      </c>
      <c r="O233" s="15">
        <f t="shared" si="14"/>
        <v>-2456.183</v>
      </c>
      <c r="P233" s="16">
        <f t="shared" si="15"/>
        <v>-0.24247246227445127</v>
      </c>
    </row>
    <row r="234" spans="1:16" ht="15" x14ac:dyDescent="0.2">
      <c r="A234" s="2">
        <v>3609</v>
      </c>
      <c r="B234" s="8">
        <v>8.01</v>
      </c>
      <c r="C234" s="3" t="s">
        <v>303</v>
      </c>
      <c r="D234" s="3" t="s">
        <v>289</v>
      </c>
      <c r="E234" s="2">
        <v>114</v>
      </c>
      <c r="F234" s="3" t="s">
        <v>9</v>
      </c>
      <c r="G234" s="1">
        <v>2004</v>
      </c>
      <c r="H234" s="11">
        <v>1200</v>
      </c>
      <c r="I234" s="3" t="s">
        <v>10</v>
      </c>
      <c r="J234" s="7">
        <v>290000</v>
      </c>
      <c r="K234" s="7">
        <v>255700</v>
      </c>
      <c r="L234" s="8">
        <v>0.88</v>
      </c>
      <c r="M234" s="15">
        <f t="shared" si="12"/>
        <v>7455.9</v>
      </c>
      <c r="N234" s="15">
        <f t="shared" si="13"/>
        <v>7673.5569999999998</v>
      </c>
      <c r="O234" s="15">
        <f t="shared" si="14"/>
        <v>217.65700000000015</v>
      </c>
      <c r="P234" s="16">
        <f t="shared" si="15"/>
        <v>2.9192585737469676E-2</v>
      </c>
    </row>
    <row r="235" spans="1:16" ht="15" x14ac:dyDescent="0.2">
      <c r="A235" s="2">
        <v>3609</v>
      </c>
      <c r="B235" s="8">
        <v>8.01</v>
      </c>
      <c r="C235" s="3" t="s">
        <v>304</v>
      </c>
      <c r="D235" s="3" t="s">
        <v>289</v>
      </c>
      <c r="E235" s="2">
        <v>114</v>
      </c>
      <c r="F235" s="3" t="s">
        <v>9</v>
      </c>
      <c r="G235" s="1">
        <v>2004</v>
      </c>
      <c r="H235" s="11">
        <v>1200</v>
      </c>
      <c r="I235" s="3" t="s">
        <v>10</v>
      </c>
      <c r="J235" s="7">
        <v>394000</v>
      </c>
      <c r="K235" s="7">
        <v>255700</v>
      </c>
      <c r="L235" s="8">
        <v>0.65</v>
      </c>
      <c r="M235" s="15">
        <f t="shared" si="12"/>
        <v>10129.74</v>
      </c>
      <c r="N235" s="15">
        <f t="shared" si="13"/>
        <v>7673.5569999999998</v>
      </c>
      <c r="O235" s="15">
        <f t="shared" si="14"/>
        <v>-2456.183</v>
      </c>
      <c r="P235" s="16">
        <f t="shared" si="15"/>
        <v>-0.24247246227445127</v>
      </c>
    </row>
    <row r="236" spans="1:16" ht="15" x14ac:dyDescent="0.2">
      <c r="A236" s="2">
        <v>3609</v>
      </c>
      <c r="B236" s="8">
        <v>8.01</v>
      </c>
      <c r="C236" s="3" t="s">
        <v>305</v>
      </c>
      <c r="D236" s="3" t="s">
        <v>289</v>
      </c>
      <c r="E236" s="2">
        <v>114</v>
      </c>
      <c r="F236" s="3" t="s">
        <v>9</v>
      </c>
      <c r="G236" s="1">
        <v>2004</v>
      </c>
      <c r="H236" s="11">
        <v>1160</v>
      </c>
      <c r="I236" s="3" t="s">
        <v>10</v>
      </c>
      <c r="J236" s="7">
        <v>325000</v>
      </c>
      <c r="K236" s="7">
        <v>252200</v>
      </c>
      <c r="L236" s="8">
        <v>0.78</v>
      </c>
      <c r="M236" s="15">
        <f t="shared" si="12"/>
        <v>8355.75</v>
      </c>
      <c r="N236" s="15">
        <f t="shared" si="13"/>
        <v>7568.5219999999999</v>
      </c>
      <c r="O236" s="15">
        <f t="shared" si="14"/>
        <v>-787.22800000000007</v>
      </c>
      <c r="P236" s="16">
        <f t="shared" si="15"/>
        <v>-9.4213924542979388E-2</v>
      </c>
    </row>
    <row r="237" spans="1:16" ht="15" x14ac:dyDescent="0.2">
      <c r="A237" s="2">
        <v>3609</v>
      </c>
      <c r="B237" s="8">
        <v>8.01</v>
      </c>
      <c r="C237" s="3" t="s">
        <v>306</v>
      </c>
      <c r="D237" s="3" t="s">
        <v>289</v>
      </c>
      <c r="E237" s="2">
        <v>114</v>
      </c>
      <c r="F237" s="3" t="s">
        <v>9</v>
      </c>
      <c r="G237" s="1">
        <v>2004</v>
      </c>
      <c r="H237" s="11">
        <v>1200</v>
      </c>
      <c r="I237" s="3" t="s">
        <v>10</v>
      </c>
      <c r="J237" s="7">
        <v>325000</v>
      </c>
      <c r="K237" s="7">
        <v>255700</v>
      </c>
      <c r="L237" s="8">
        <v>0.79</v>
      </c>
      <c r="M237" s="15">
        <f t="shared" si="12"/>
        <v>8355.75</v>
      </c>
      <c r="N237" s="15">
        <f t="shared" si="13"/>
        <v>7673.5569999999998</v>
      </c>
      <c r="O237" s="15">
        <f t="shared" si="14"/>
        <v>-682.19300000000021</v>
      </c>
      <c r="P237" s="16">
        <f t="shared" si="15"/>
        <v>-8.1643538880411717E-2</v>
      </c>
    </row>
    <row r="238" spans="1:16" ht="15" x14ac:dyDescent="0.2">
      <c r="A238" s="2">
        <v>3609</v>
      </c>
      <c r="B238" s="8">
        <v>8.01</v>
      </c>
      <c r="C238" s="3" t="s">
        <v>307</v>
      </c>
      <c r="D238" s="3" t="s">
        <v>289</v>
      </c>
      <c r="E238" s="2">
        <v>114</v>
      </c>
      <c r="F238" s="3" t="s">
        <v>9</v>
      </c>
      <c r="G238" s="1">
        <v>2004</v>
      </c>
      <c r="H238" s="11">
        <v>1200</v>
      </c>
      <c r="I238" s="3" t="s">
        <v>10</v>
      </c>
      <c r="J238" s="7">
        <v>325000</v>
      </c>
      <c r="K238" s="7">
        <v>255700</v>
      </c>
      <c r="L238" s="8">
        <v>0.79</v>
      </c>
      <c r="M238" s="15">
        <f t="shared" si="12"/>
        <v>8355.75</v>
      </c>
      <c r="N238" s="15">
        <f t="shared" si="13"/>
        <v>7673.5569999999998</v>
      </c>
      <c r="O238" s="15">
        <f t="shared" si="14"/>
        <v>-682.19300000000021</v>
      </c>
      <c r="P238" s="16">
        <f t="shared" si="15"/>
        <v>-8.1643538880411717E-2</v>
      </c>
    </row>
    <row r="239" spans="1:16" ht="15" x14ac:dyDescent="0.2">
      <c r="A239" s="2">
        <v>3609</v>
      </c>
      <c r="B239" s="8">
        <v>8.01</v>
      </c>
      <c r="C239" s="3" t="s">
        <v>308</v>
      </c>
      <c r="D239" s="3" t="s">
        <v>289</v>
      </c>
      <c r="E239" s="2">
        <v>114</v>
      </c>
      <c r="F239" s="3" t="s">
        <v>9</v>
      </c>
      <c r="G239" s="1">
        <v>2004</v>
      </c>
      <c r="H239" s="11">
        <v>1150</v>
      </c>
      <c r="I239" s="3" t="s">
        <v>10</v>
      </c>
      <c r="J239" s="7">
        <v>325000</v>
      </c>
      <c r="K239" s="7">
        <v>254100</v>
      </c>
      <c r="L239" s="8">
        <v>0.78</v>
      </c>
      <c r="M239" s="15">
        <f t="shared" si="12"/>
        <v>8355.75</v>
      </c>
      <c r="N239" s="15">
        <f t="shared" si="13"/>
        <v>7625.5409999999993</v>
      </c>
      <c r="O239" s="15">
        <f t="shared" si="14"/>
        <v>-730.20900000000074</v>
      </c>
      <c r="P239" s="16">
        <f t="shared" si="15"/>
        <v>-8.7390000897585585E-2</v>
      </c>
    </row>
    <row r="240" spans="1:16" ht="15" x14ac:dyDescent="0.2">
      <c r="A240" s="2">
        <v>3609</v>
      </c>
      <c r="B240" s="8">
        <v>8.01</v>
      </c>
      <c r="C240" s="3" t="s">
        <v>309</v>
      </c>
      <c r="D240" s="3" t="s">
        <v>289</v>
      </c>
      <c r="E240" s="2">
        <v>114</v>
      </c>
      <c r="F240" s="3" t="s">
        <v>9</v>
      </c>
      <c r="G240" s="1">
        <v>2004</v>
      </c>
      <c r="H240" s="11">
        <v>1000</v>
      </c>
      <c r="I240" s="3" t="s">
        <v>10</v>
      </c>
      <c r="J240" s="7">
        <v>345400</v>
      </c>
      <c r="K240" s="7">
        <v>238100</v>
      </c>
      <c r="L240" s="8">
        <v>0.69</v>
      </c>
      <c r="M240" s="15">
        <f t="shared" si="12"/>
        <v>8880.2340000000004</v>
      </c>
      <c r="N240" s="15">
        <f t="shared" si="13"/>
        <v>7145.3809999999994</v>
      </c>
      <c r="O240" s="15">
        <f t="shared" si="14"/>
        <v>-1734.853000000001</v>
      </c>
      <c r="P240" s="16">
        <f t="shared" si="15"/>
        <v>-0.19536118079771331</v>
      </c>
    </row>
    <row r="241" spans="1:16" ht="15" x14ac:dyDescent="0.2">
      <c r="A241" s="2">
        <v>3609</v>
      </c>
      <c r="B241" s="8">
        <v>8.01</v>
      </c>
      <c r="C241" s="3" t="s">
        <v>310</v>
      </c>
      <c r="D241" s="3" t="s">
        <v>289</v>
      </c>
      <c r="E241" s="2">
        <v>114</v>
      </c>
      <c r="F241" s="3" t="s">
        <v>9</v>
      </c>
      <c r="G241" s="1">
        <v>2004</v>
      </c>
      <c r="H241" s="11">
        <v>1000</v>
      </c>
      <c r="I241" s="3" t="s">
        <v>10</v>
      </c>
      <c r="J241" s="7">
        <v>345400</v>
      </c>
      <c r="K241" s="7">
        <v>238100</v>
      </c>
      <c r="L241" s="8">
        <v>0.69</v>
      </c>
      <c r="M241" s="15">
        <f t="shared" si="12"/>
        <v>8880.2340000000004</v>
      </c>
      <c r="N241" s="15">
        <f t="shared" si="13"/>
        <v>7145.3809999999994</v>
      </c>
      <c r="O241" s="15">
        <f t="shared" si="14"/>
        <v>-1734.853000000001</v>
      </c>
      <c r="P241" s="16">
        <f t="shared" si="15"/>
        <v>-0.19536118079771331</v>
      </c>
    </row>
    <row r="242" spans="1:16" ht="15" x14ac:dyDescent="0.2">
      <c r="A242" s="2">
        <v>3609</v>
      </c>
      <c r="B242" s="8">
        <v>8.01</v>
      </c>
      <c r="C242" s="3" t="s">
        <v>311</v>
      </c>
      <c r="D242" s="3" t="s">
        <v>289</v>
      </c>
      <c r="E242" s="2">
        <v>114</v>
      </c>
      <c r="F242" s="3" t="s">
        <v>9</v>
      </c>
      <c r="G242" s="1">
        <v>2004</v>
      </c>
      <c r="H242" s="11">
        <v>1200</v>
      </c>
      <c r="I242" s="3" t="s">
        <v>10</v>
      </c>
      <c r="J242" s="7">
        <v>294000</v>
      </c>
      <c r="K242" s="7">
        <v>255700</v>
      </c>
      <c r="L242" s="8">
        <v>0.87</v>
      </c>
      <c r="M242" s="15">
        <f t="shared" si="12"/>
        <v>7558.74</v>
      </c>
      <c r="N242" s="15">
        <f t="shared" si="13"/>
        <v>7673.5569999999998</v>
      </c>
      <c r="O242" s="15">
        <f t="shared" si="14"/>
        <v>114.81700000000001</v>
      </c>
      <c r="P242" s="16">
        <f t="shared" si="15"/>
        <v>1.5189965523354424E-2</v>
      </c>
    </row>
    <row r="243" spans="1:16" ht="15" x14ac:dyDescent="0.2">
      <c r="A243" s="2">
        <v>3609</v>
      </c>
      <c r="B243" s="8">
        <v>8.01</v>
      </c>
      <c r="C243" s="3" t="s">
        <v>312</v>
      </c>
      <c r="D243" s="3" t="s">
        <v>289</v>
      </c>
      <c r="E243" s="2">
        <v>114</v>
      </c>
      <c r="F243" s="3" t="s">
        <v>9</v>
      </c>
      <c r="G243" s="1">
        <v>2004</v>
      </c>
      <c r="H243" s="11">
        <v>1200</v>
      </c>
      <c r="I243" s="3" t="s">
        <v>10</v>
      </c>
      <c r="J243" s="7">
        <v>294000</v>
      </c>
      <c r="K243" s="7">
        <v>255700</v>
      </c>
      <c r="L243" s="8">
        <v>0.87</v>
      </c>
      <c r="M243" s="15">
        <f t="shared" si="12"/>
        <v>7558.74</v>
      </c>
      <c r="N243" s="15">
        <f t="shared" si="13"/>
        <v>7673.5569999999998</v>
      </c>
      <c r="O243" s="15">
        <f t="shared" si="14"/>
        <v>114.81700000000001</v>
      </c>
      <c r="P243" s="16">
        <f t="shared" si="15"/>
        <v>1.5189965523354424E-2</v>
      </c>
    </row>
    <row r="244" spans="1:16" ht="15" x14ac:dyDescent="0.2">
      <c r="A244" s="2">
        <v>3609</v>
      </c>
      <c r="B244" s="8">
        <v>8.01</v>
      </c>
      <c r="C244" s="3" t="s">
        <v>313</v>
      </c>
      <c r="D244" s="3" t="s">
        <v>289</v>
      </c>
      <c r="E244" s="2">
        <v>114</v>
      </c>
      <c r="F244" s="3" t="s">
        <v>9</v>
      </c>
      <c r="G244" s="1">
        <v>2004</v>
      </c>
      <c r="H244" s="11">
        <v>1190</v>
      </c>
      <c r="I244" s="3" t="s">
        <v>10</v>
      </c>
      <c r="J244" s="7">
        <v>294000</v>
      </c>
      <c r="K244" s="7">
        <v>254900</v>
      </c>
      <c r="L244" s="8">
        <v>0.87</v>
      </c>
      <c r="M244" s="15">
        <f t="shared" si="12"/>
        <v>7558.74</v>
      </c>
      <c r="N244" s="15">
        <f t="shared" si="13"/>
        <v>7649.549</v>
      </c>
      <c r="O244" s="15">
        <f t="shared" si="14"/>
        <v>90.809000000000196</v>
      </c>
      <c r="P244" s="16">
        <f t="shared" si="15"/>
        <v>1.2013774782569608E-2</v>
      </c>
    </row>
    <row r="245" spans="1:16" ht="15" x14ac:dyDescent="0.2">
      <c r="A245" s="2">
        <v>3609</v>
      </c>
      <c r="B245" s="8">
        <v>8.01</v>
      </c>
      <c r="C245" s="3" t="s">
        <v>314</v>
      </c>
      <c r="D245" s="3" t="s">
        <v>289</v>
      </c>
      <c r="E245" s="2">
        <v>114</v>
      </c>
      <c r="F245" s="3" t="s">
        <v>9</v>
      </c>
      <c r="G245" s="1">
        <v>2004</v>
      </c>
      <c r="H245" s="11">
        <v>1200</v>
      </c>
      <c r="I245" s="3" t="s">
        <v>10</v>
      </c>
      <c r="J245" s="7">
        <v>294000</v>
      </c>
      <c r="K245" s="7">
        <v>255700</v>
      </c>
      <c r="L245" s="8">
        <v>0.87</v>
      </c>
      <c r="M245" s="15">
        <f t="shared" si="12"/>
        <v>7558.74</v>
      </c>
      <c r="N245" s="15">
        <f t="shared" si="13"/>
        <v>7673.5569999999998</v>
      </c>
      <c r="O245" s="15">
        <f t="shared" si="14"/>
        <v>114.81700000000001</v>
      </c>
      <c r="P245" s="16">
        <f t="shared" si="15"/>
        <v>1.5189965523354424E-2</v>
      </c>
    </row>
    <row r="246" spans="1:16" ht="15" x14ac:dyDescent="0.2">
      <c r="A246" s="2">
        <v>3609</v>
      </c>
      <c r="B246" s="8">
        <v>8.01</v>
      </c>
      <c r="C246" s="3" t="s">
        <v>315</v>
      </c>
      <c r="D246" s="3" t="s">
        <v>289</v>
      </c>
      <c r="E246" s="2">
        <v>114</v>
      </c>
      <c r="F246" s="3" t="s">
        <v>9</v>
      </c>
      <c r="G246" s="1">
        <v>2004</v>
      </c>
      <c r="H246" s="11">
        <v>1200</v>
      </c>
      <c r="I246" s="3" t="s">
        <v>10</v>
      </c>
      <c r="J246" s="7">
        <v>300000</v>
      </c>
      <c r="K246" s="7">
        <v>255700</v>
      </c>
      <c r="L246" s="8">
        <v>0.85</v>
      </c>
      <c r="M246" s="15">
        <f t="shared" si="12"/>
        <v>7713</v>
      </c>
      <c r="N246" s="15">
        <f t="shared" si="13"/>
        <v>7673.5569999999998</v>
      </c>
      <c r="O246" s="15">
        <f t="shared" si="14"/>
        <v>-39.443000000000211</v>
      </c>
      <c r="P246" s="16">
        <f t="shared" si="15"/>
        <v>-5.1138337871126944E-3</v>
      </c>
    </row>
    <row r="247" spans="1:16" ht="15" x14ac:dyDescent="0.2">
      <c r="A247" s="2">
        <v>3609</v>
      </c>
      <c r="B247" s="8">
        <v>8.01</v>
      </c>
      <c r="C247" s="3" t="s">
        <v>316</v>
      </c>
      <c r="D247" s="3" t="s">
        <v>289</v>
      </c>
      <c r="E247" s="2">
        <v>114</v>
      </c>
      <c r="F247" s="3" t="s">
        <v>9</v>
      </c>
      <c r="G247" s="1">
        <v>2004</v>
      </c>
      <c r="H247" s="11">
        <v>1200</v>
      </c>
      <c r="I247" s="3" t="s">
        <v>10</v>
      </c>
      <c r="J247" s="7">
        <v>294000</v>
      </c>
      <c r="K247" s="7">
        <v>255700</v>
      </c>
      <c r="L247" s="8">
        <v>0.87</v>
      </c>
      <c r="M247" s="15">
        <f t="shared" si="12"/>
        <v>7558.74</v>
      </c>
      <c r="N247" s="15">
        <f t="shared" si="13"/>
        <v>7673.5569999999998</v>
      </c>
      <c r="O247" s="15">
        <f t="shared" si="14"/>
        <v>114.81700000000001</v>
      </c>
      <c r="P247" s="16">
        <f t="shared" si="15"/>
        <v>1.5189965523354424E-2</v>
      </c>
    </row>
    <row r="248" spans="1:16" ht="15" x14ac:dyDescent="0.2">
      <c r="A248" s="2">
        <v>3609</v>
      </c>
      <c r="B248" s="8">
        <v>8.01</v>
      </c>
      <c r="C248" s="3" t="s">
        <v>317</v>
      </c>
      <c r="D248" s="3" t="s">
        <v>289</v>
      </c>
      <c r="E248" s="2">
        <v>114</v>
      </c>
      <c r="F248" s="3" t="s">
        <v>9</v>
      </c>
      <c r="G248" s="1">
        <v>2004</v>
      </c>
      <c r="H248" s="11">
        <v>1200</v>
      </c>
      <c r="I248" s="3" t="s">
        <v>10</v>
      </c>
      <c r="J248" s="7">
        <v>294000</v>
      </c>
      <c r="K248" s="7">
        <v>255700</v>
      </c>
      <c r="L248" s="8">
        <v>0.87</v>
      </c>
      <c r="M248" s="15">
        <f t="shared" si="12"/>
        <v>7558.74</v>
      </c>
      <c r="N248" s="15">
        <f t="shared" si="13"/>
        <v>7673.5569999999998</v>
      </c>
      <c r="O248" s="15">
        <f t="shared" si="14"/>
        <v>114.81700000000001</v>
      </c>
      <c r="P248" s="16">
        <f t="shared" si="15"/>
        <v>1.5189965523354424E-2</v>
      </c>
    </row>
    <row r="249" spans="1:16" ht="15" x14ac:dyDescent="0.2">
      <c r="A249" s="2">
        <v>3609</v>
      </c>
      <c r="B249" s="8">
        <v>8.01</v>
      </c>
      <c r="C249" s="3" t="s">
        <v>318</v>
      </c>
      <c r="D249" s="3" t="s">
        <v>289</v>
      </c>
      <c r="E249" s="2">
        <v>114</v>
      </c>
      <c r="F249" s="3" t="s">
        <v>9</v>
      </c>
      <c r="G249" s="1">
        <v>2004</v>
      </c>
      <c r="H249" s="11">
        <v>1200</v>
      </c>
      <c r="I249" s="3" t="s">
        <v>10</v>
      </c>
      <c r="J249" s="7">
        <v>325000</v>
      </c>
      <c r="K249" s="7">
        <v>255700</v>
      </c>
      <c r="L249" s="8">
        <v>0.79</v>
      </c>
      <c r="M249" s="15">
        <f t="shared" si="12"/>
        <v>8355.75</v>
      </c>
      <c r="N249" s="15">
        <f t="shared" si="13"/>
        <v>7673.5569999999998</v>
      </c>
      <c r="O249" s="15">
        <f t="shared" si="14"/>
        <v>-682.19300000000021</v>
      </c>
      <c r="P249" s="16">
        <f t="shared" si="15"/>
        <v>-8.1643538880411717E-2</v>
      </c>
    </row>
    <row r="250" spans="1:16" ht="15" x14ac:dyDescent="0.2">
      <c r="A250" s="2">
        <v>3609</v>
      </c>
      <c r="B250" s="8">
        <v>8.01</v>
      </c>
      <c r="C250" s="3" t="s">
        <v>319</v>
      </c>
      <c r="D250" s="3" t="s">
        <v>289</v>
      </c>
      <c r="E250" s="2">
        <v>114</v>
      </c>
      <c r="F250" s="3" t="s">
        <v>9</v>
      </c>
      <c r="G250" s="1">
        <v>2004</v>
      </c>
      <c r="H250" s="11">
        <v>1160</v>
      </c>
      <c r="I250" s="3" t="s">
        <v>10</v>
      </c>
      <c r="J250" s="7">
        <v>294000</v>
      </c>
      <c r="K250" s="7">
        <v>252200</v>
      </c>
      <c r="L250" s="8">
        <v>0.86</v>
      </c>
      <c r="M250" s="15">
        <f t="shared" si="12"/>
        <v>7558.74</v>
      </c>
      <c r="N250" s="15">
        <f t="shared" si="13"/>
        <v>7568.5219999999999</v>
      </c>
      <c r="O250" s="15">
        <f t="shared" si="14"/>
        <v>9.7820000000001528</v>
      </c>
      <c r="P250" s="16">
        <f t="shared" si="15"/>
        <v>1.2941310324207677E-3</v>
      </c>
    </row>
    <row r="251" spans="1:16" ht="15" x14ac:dyDescent="0.2">
      <c r="A251" s="2">
        <v>3609</v>
      </c>
      <c r="B251" s="8">
        <v>8.01</v>
      </c>
      <c r="C251" s="3" t="s">
        <v>320</v>
      </c>
      <c r="D251" s="3" t="s">
        <v>289</v>
      </c>
      <c r="E251" s="2">
        <v>114</v>
      </c>
      <c r="F251" s="3" t="s">
        <v>9</v>
      </c>
      <c r="G251" s="1">
        <v>2004</v>
      </c>
      <c r="H251" s="11">
        <v>1200</v>
      </c>
      <c r="I251" s="3" t="s">
        <v>10</v>
      </c>
      <c r="J251" s="7">
        <v>300000</v>
      </c>
      <c r="K251" s="7">
        <v>255700</v>
      </c>
      <c r="L251" s="8">
        <v>0.85</v>
      </c>
      <c r="M251" s="15">
        <f t="shared" si="12"/>
        <v>7713</v>
      </c>
      <c r="N251" s="15">
        <f t="shared" si="13"/>
        <v>7673.5569999999998</v>
      </c>
      <c r="O251" s="15">
        <f t="shared" si="14"/>
        <v>-39.443000000000211</v>
      </c>
      <c r="P251" s="16">
        <f t="shared" si="15"/>
        <v>-5.1138337871126944E-3</v>
      </c>
    </row>
    <row r="252" spans="1:16" ht="15" x14ac:dyDescent="0.2">
      <c r="A252" s="2">
        <v>3609</v>
      </c>
      <c r="B252" s="8">
        <v>8.01</v>
      </c>
      <c r="C252" s="3" t="s">
        <v>321</v>
      </c>
      <c r="D252" s="3" t="s">
        <v>289</v>
      </c>
      <c r="E252" s="2">
        <v>114</v>
      </c>
      <c r="F252" s="3" t="s">
        <v>9</v>
      </c>
      <c r="G252" s="1">
        <v>2004</v>
      </c>
      <c r="H252" s="11">
        <v>1200</v>
      </c>
      <c r="I252" s="3" t="s">
        <v>10</v>
      </c>
      <c r="J252" s="7">
        <v>325000</v>
      </c>
      <c r="K252" s="7">
        <v>255700</v>
      </c>
      <c r="L252" s="8">
        <v>0.79</v>
      </c>
      <c r="M252" s="15">
        <f t="shared" si="12"/>
        <v>8355.75</v>
      </c>
      <c r="N252" s="15">
        <f t="shared" si="13"/>
        <v>7673.5569999999998</v>
      </c>
      <c r="O252" s="15">
        <f t="shared" si="14"/>
        <v>-682.19300000000021</v>
      </c>
      <c r="P252" s="16">
        <f t="shared" si="15"/>
        <v>-8.1643538880411717E-2</v>
      </c>
    </row>
    <row r="253" spans="1:16" ht="15" x14ac:dyDescent="0.2">
      <c r="A253" s="2">
        <v>3609</v>
      </c>
      <c r="B253" s="8">
        <v>8.01</v>
      </c>
      <c r="C253" s="3" t="s">
        <v>322</v>
      </c>
      <c r="D253" s="3" t="s">
        <v>289</v>
      </c>
      <c r="E253" s="2">
        <v>114</v>
      </c>
      <c r="F253" s="3" t="s">
        <v>9</v>
      </c>
      <c r="G253" s="1">
        <v>2004</v>
      </c>
      <c r="H253" s="11">
        <v>1150</v>
      </c>
      <c r="I253" s="3" t="s">
        <v>10</v>
      </c>
      <c r="J253" s="7">
        <v>340000</v>
      </c>
      <c r="K253" s="7">
        <v>254100</v>
      </c>
      <c r="L253" s="8">
        <v>0.75</v>
      </c>
      <c r="M253" s="15">
        <f t="shared" si="12"/>
        <v>8741.4</v>
      </c>
      <c r="N253" s="15">
        <f t="shared" si="13"/>
        <v>7625.5409999999993</v>
      </c>
      <c r="O253" s="15">
        <f t="shared" si="14"/>
        <v>-1115.8590000000004</v>
      </c>
      <c r="P253" s="16">
        <f t="shared" si="15"/>
        <v>-0.12765220674033911</v>
      </c>
    </row>
    <row r="254" spans="1:16" ht="15" x14ac:dyDescent="0.2">
      <c r="A254" s="2">
        <v>3609</v>
      </c>
      <c r="B254" s="8">
        <v>8.01</v>
      </c>
      <c r="C254" s="3" t="s">
        <v>323</v>
      </c>
      <c r="D254" s="3" t="s">
        <v>289</v>
      </c>
      <c r="E254" s="2">
        <v>114</v>
      </c>
      <c r="F254" s="3" t="s">
        <v>9</v>
      </c>
      <c r="G254" s="1">
        <v>2004</v>
      </c>
      <c r="H254" s="11">
        <v>1000</v>
      </c>
      <c r="I254" s="3" t="s">
        <v>10</v>
      </c>
      <c r="J254" s="7">
        <v>260000</v>
      </c>
      <c r="K254" s="7">
        <v>238100</v>
      </c>
      <c r="L254" s="8">
        <v>0.92</v>
      </c>
      <c r="M254" s="15">
        <f t="shared" si="12"/>
        <v>6684.6</v>
      </c>
      <c r="N254" s="15">
        <f t="shared" si="13"/>
        <v>7145.3809999999994</v>
      </c>
      <c r="O254" s="15">
        <f t="shared" si="14"/>
        <v>460.78099999999904</v>
      </c>
      <c r="P254" s="16">
        <f t="shared" si="15"/>
        <v>6.8931723663345448E-2</v>
      </c>
    </row>
    <row r="255" spans="1:16" ht="15" x14ac:dyDescent="0.2">
      <c r="A255" s="8">
        <v>3712.01</v>
      </c>
      <c r="B255" s="2">
        <v>5</v>
      </c>
      <c r="C255" s="3" t="s">
        <v>288</v>
      </c>
      <c r="D255" s="3" t="s">
        <v>324</v>
      </c>
      <c r="E255" s="2">
        <v>116</v>
      </c>
      <c r="F255" s="3" t="s">
        <v>9</v>
      </c>
      <c r="G255" s="1">
        <v>1983</v>
      </c>
      <c r="H255" s="11">
        <v>1760</v>
      </c>
      <c r="I255" s="3" t="s">
        <v>10</v>
      </c>
      <c r="J255" s="7">
        <v>369600</v>
      </c>
      <c r="K255" s="7">
        <v>317000</v>
      </c>
      <c r="L255" s="8">
        <v>0.86</v>
      </c>
      <c r="M255" s="15">
        <f t="shared" si="12"/>
        <v>9502.4159999999993</v>
      </c>
      <c r="N255" s="15">
        <f t="shared" si="13"/>
        <v>9513.17</v>
      </c>
      <c r="O255" s="15">
        <f t="shared" si="14"/>
        <v>10.754000000000815</v>
      </c>
      <c r="P255" s="16">
        <f t="shared" si="15"/>
        <v>1.1317121877216084E-3</v>
      </c>
    </row>
    <row r="256" spans="1:16" ht="15" x14ac:dyDescent="0.2">
      <c r="A256" s="8">
        <v>3712.01</v>
      </c>
      <c r="B256" s="2">
        <v>5</v>
      </c>
      <c r="C256" s="3" t="s">
        <v>240</v>
      </c>
      <c r="D256" s="3" t="s">
        <v>325</v>
      </c>
      <c r="E256" s="2">
        <v>116</v>
      </c>
      <c r="F256" s="3" t="s">
        <v>52</v>
      </c>
      <c r="G256" s="1">
        <v>1983</v>
      </c>
      <c r="H256" s="11">
        <v>2090</v>
      </c>
      <c r="I256" s="3" t="s">
        <v>10</v>
      </c>
      <c r="J256" s="7">
        <v>531600</v>
      </c>
      <c r="K256" s="7">
        <v>377000</v>
      </c>
      <c r="L256" s="8">
        <v>0.71</v>
      </c>
      <c r="M256" s="15">
        <f t="shared" si="12"/>
        <v>13667.436</v>
      </c>
      <c r="N256" s="15">
        <f t="shared" si="13"/>
        <v>11313.769999999999</v>
      </c>
      <c r="O256" s="15">
        <f t="shared" si="14"/>
        <v>-2353.6660000000011</v>
      </c>
      <c r="P256" s="16">
        <f t="shared" si="15"/>
        <v>-0.17220976926469611</v>
      </c>
    </row>
    <row r="257" spans="1:16" ht="15" x14ac:dyDescent="0.2">
      <c r="A257" s="8">
        <v>3712.01</v>
      </c>
      <c r="B257" s="2">
        <v>5</v>
      </c>
      <c r="C257" s="3" t="s">
        <v>290</v>
      </c>
      <c r="D257" s="3" t="s">
        <v>326</v>
      </c>
      <c r="E257" s="2">
        <v>116</v>
      </c>
      <c r="F257" s="3" t="s">
        <v>52</v>
      </c>
      <c r="G257" s="1">
        <v>1983</v>
      </c>
      <c r="H257" s="11">
        <v>1465</v>
      </c>
      <c r="I257" s="3" t="s">
        <v>10</v>
      </c>
      <c r="J257" s="7">
        <v>404600</v>
      </c>
      <c r="K257" s="7">
        <v>275900</v>
      </c>
      <c r="L257" s="8">
        <v>0.68</v>
      </c>
      <c r="M257" s="15">
        <f t="shared" si="12"/>
        <v>10402.266</v>
      </c>
      <c r="N257" s="15">
        <f t="shared" si="13"/>
        <v>8279.759</v>
      </c>
      <c r="O257" s="15">
        <f t="shared" si="14"/>
        <v>-2122.5069999999996</v>
      </c>
      <c r="P257" s="16">
        <f t="shared" si="15"/>
        <v>-0.20404275376153616</v>
      </c>
    </row>
    <row r="258" spans="1:16" ht="15" x14ac:dyDescent="0.2">
      <c r="A258" s="8">
        <v>3712.01</v>
      </c>
      <c r="B258" s="2">
        <v>5</v>
      </c>
      <c r="C258" s="3" t="s">
        <v>242</v>
      </c>
      <c r="D258" s="3" t="s">
        <v>327</v>
      </c>
      <c r="E258" s="2">
        <v>116</v>
      </c>
      <c r="F258" s="3" t="s">
        <v>52</v>
      </c>
      <c r="G258" s="1">
        <v>1983</v>
      </c>
      <c r="H258" s="11">
        <v>1934</v>
      </c>
      <c r="I258" s="3" t="s">
        <v>10</v>
      </c>
      <c r="J258" s="7">
        <v>440000</v>
      </c>
      <c r="K258" s="7">
        <v>341200</v>
      </c>
      <c r="L258" s="8">
        <v>0.78</v>
      </c>
      <c r="M258" s="15">
        <f t="shared" ref="M258:M321" si="16">0.02571*J258</f>
        <v>11312.4</v>
      </c>
      <c r="N258" s="15">
        <f t="shared" ref="N258:N321" si="17">0.03001*K258</f>
        <v>10239.412</v>
      </c>
      <c r="O258" s="15">
        <f t="shared" ref="O258:O321" si="18">+N258-M258</f>
        <v>-1072.9879999999994</v>
      </c>
      <c r="P258" s="16">
        <f t="shared" ref="P258:P321" si="19">+O258/M258</f>
        <v>-9.4850606414200289E-2</v>
      </c>
    </row>
    <row r="259" spans="1:16" ht="15" x14ac:dyDescent="0.2">
      <c r="A259" s="8">
        <v>3712.01</v>
      </c>
      <c r="B259" s="2">
        <v>5</v>
      </c>
      <c r="C259" s="3" t="s">
        <v>291</v>
      </c>
      <c r="D259" s="3" t="s">
        <v>328</v>
      </c>
      <c r="E259" s="2">
        <v>116</v>
      </c>
      <c r="F259" s="3" t="s">
        <v>52</v>
      </c>
      <c r="G259" s="1">
        <v>1983</v>
      </c>
      <c r="H259" s="11">
        <v>2365</v>
      </c>
      <c r="I259" s="3" t="s">
        <v>10</v>
      </c>
      <c r="J259" s="7">
        <v>461100</v>
      </c>
      <c r="K259" s="7">
        <v>409800</v>
      </c>
      <c r="L259" s="8">
        <v>0.89</v>
      </c>
      <c r="M259" s="15">
        <f t="shared" si="16"/>
        <v>11854.880999999999</v>
      </c>
      <c r="N259" s="15">
        <f t="shared" si="17"/>
        <v>12298.098</v>
      </c>
      <c r="O259" s="15">
        <f t="shared" si="18"/>
        <v>443.21700000000055</v>
      </c>
      <c r="P259" s="16">
        <f t="shared" si="19"/>
        <v>3.7386878872930109E-2</v>
      </c>
    </row>
    <row r="260" spans="1:16" ht="15" x14ac:dyDescent="0.2">
      <c r="A260" s="8">
        <v>3712.01</v>
      </c>
      <c r="B260" s="2">
        <v>5</v>
      </c>
      <c r="C260" s="3" t="s">
        <v>244</v>
      </c>
      <c r="D260" s="3" t="s">
        <v>329</v>
      </c>
      <c r="E260" s="2">
        <v>116</v>
      </c>
      <c r="F260" s="3" t="s">
        <v>52</v>
      </c>
      <c r="G260" s="1">
        <v>1983</v>
      </c>
      <c r="H260" s="11">
        <v>1424</v>
      </c>
      <c r="I260" s="3" t="s">
        <v>10</v>
      </c>
      <c r="J260" s="7">
        <v>416100</v>
      </c>
      <c r="K260" s="7">
        <v>287900</v>
      </c>
      <c r="L260" s="8">
        <v>0.69</v>
      </c>
      <c r="M260" s="15">
        <f t="shared" si="16"/>
        <v>10697.931</v>
      </c>
      <c r="N260" s="15">
        <f t="shared" si="17"/>
        <v>8639.878999999999</v>
      </c>
      <c r="O260" s="15">
        <f t="shared" si="18"/>
        <v>-2058.0520000000015</v>
      </c>
      <c r="P260" s="16">
        <f t="shared" si="19"/>
        <v>-0.19237850758244762</v>
      </c>
    </row>
    <row r="261" spans="1:16" ht="15" x14ac:dyDescent="0.2">
      <c r="A261" s="8">
        <v>3712.01</v>
      </c>
      <c r="B261" s="2">
        <v>5</v>
      </c>
      <c r="C261" s="3" t="s">
        <v>292</v>
      </c>
      <c r="D261" s="3" t="s">
        <v>330</v>
      </c>
      <c r="E261" s="2">
        <v>116</v>
      </c>
      <c r="F261" s="3" t="s">
        <v>9</v>
      </c>
      <c r="G261" s="1">
        <v>1983</v>
      </c>
      <c r="H261" s="11">
        <v>1910</v>
      </c>
      <c r="I261" s="3" t="s">
        <v>10</v>
      </c>
      <c r="J261" s="7">
        <v>440000</v>
      </c>
      <c r="K261" s="7">
        <v>339000</v>
      </c>
      <c r="L261" s="8">
        <v>0.77</v>
      </c>
      <c r="M261" s="15">
        <f t="shared" si="16"/>
        <v>11312.4</v>
      </c>
      <c r="N261" s="15">
        <f t="shared" si="17"/>
        <v>10173.39</v>
      </c>
      <c r="O261" s="15">
        <f t="shared" si="18"/>
        <v>-1139.0100000000002</v>
      </c>
      <c r="P261" s="16">
        <f t="shared" si="19"/>
        <v>-0.10068685690039252</v>
      </c>
    </row>
    <row r="262" spans="1:16" ht="15" x14ac:dyDescent="0.2">
      <c r="A262" s="8">
        <v>3712.01</v>
      </c>
      <c r="B262" s="2">
        <v>5</v>
      </c>
      <c r="C262" s="3" t="s">
        <v>246</v>
      </c>
      <c r="D262" s="3" t="s">
        <v>331</v>
      </c>
      <c r="E262" s="2">
        <v>116</v>
      </c>
      <c r="F262" s="3" t="s">
        <v>52</v>
      </c>
      <c r="G262" s="1">
        <v>1983</v>
      </c>
      <c r="H262" s="11">
        <v>1886</v>
      </c>
      <c r="I262" s="3" t="s">
        <v>10</v>
      </c>
      <c r="J262" s="7">
        <v>430000</v>
      </c>
      <c r="K262" s="7">
        <v>327900</v>
      </c>
      <c r="L262" s="8">
        <v>0.76</v>
      </c>
      <c r="M262" s="15">
        <f t="shared" si="16"/>
        <v>11055.3</v>
      </c>
      <c r="N262" s="15">
        <f t="shared" si="17"/>
        <v>9840.2789999999986</v>
      </c>
      <c r="O262" s="15">
        <f t="shared" si="18"/>
        <v>-1215.0210000000006</v>
      </c>
      <c r="P262" s="16">
        <f t="shared" si="19"/>
        <v>-0.10990393747795181</v>
      </c>
    </row>
    <row r="263" spans="1:16" ht="15" x14ac:dyDescent="0.2">
      <c r="A263" s="8">
        <v>3712.01</v>
      </c>
      <c r="B263" s="2">
        <v>5</v>
      </c>
      <c r="C263" s="3" t="s">
        <v>293</v>
      </c>
      <c r="D263" s="3" t="s">
        <v>332</v>
      </c>
      <c r="E263" s="2">
        <v>116</v>
      </c>
      <c r="F263" s="3" t="s">
        <v>52</v>
      </c>
      <c r="G263" s="1">
        <v>1983</v>
      </c>
      <c r="H263" s="11">
        <v>1465</v>
      </c>
      <c r="I263" s="3" t="s">
        <v>10</v>
      </c>
      <c r="J263" s="7">
        <v>360000</v>
      </c>
      <c r="K263" s="7">
        <v>276400</v>
      </c>
      <c r="L263" s="8">
        <v>0.77</v>
      </c>
      <c r="M263" s="15">
        <f t="shared" si="16"/>
        <v>9255.6</v>
      </c>
      <c r="N263" s="15">
        <f t="shared" si="17"/>
        <v>8294.7639999999992</v>
      </c>
      <c r="O263" s="15">
        <f t="shared" si="18"/>
        <v>-960.83600000000115</v>
      </c>
      <c r="P263" s="16">
        <f t="shared" si="19"/>
        <v>-0.10381131423138436</v>
      </c>
    </row>
    <row r="264" spans="1:16" ht="15" x14ac:dyDescent="0.2">
      <c r="A264" s="8">
        <v>3712.01</v>
      </c>
      <c r="B264" s="2">
        <v>5</v>
      </c>
      <c r="C264" s="3" t="s">
        <v>248</v>
      </c>
      <c r="D264" s="3" t="s">
        <v>333</v>
      </c>
      <c r="E264" s="2">
        <v>116</v>
      </c>
      <c r="F264" s="3" t="s">
        <v>52</v>
      </c>
      <c r="G264" s="1">
        <v>1983</v>
      </c>
      <c r="H264" s="11">
        <v>1010</v>
      </c>
      <c r="I264" s="3" t="s">
        <v>10</v>
      </c>
      <c r="J264" s="7">
        <v>227200</v>
      </c>
      <c r="K264" s="7">
        <v>226900</v>
      </c>
      <c r="L264" s="8">
        <v>1</v>
      </c>
      <c r="M264" s="15">
        <f t="shared" si="16"/>
        <v>5841.3119999999999</v>
      </c>
      <c r="N264" s="15">
        <f t="shared" si="17"/>
        <v>6809.2689999999993</v>
      </c>
      <c r="O264" s="15">
        <f t="shared" si="18"/>
        <v>967.95699999999943</v>
      </c>
      <c r="P264" s="16">
        <f t="shared" si="19"/>
        <v>0.16570883390580737</v>
      </c>
    </row>
    <row r="265" spans="1:16" ht="15" x14ac:dyDescent="0.2">
      <c r="A265" s="8">
        <v>3712.01</v>
      </c>
      <c r="B265" s="2">
        <v>5</v>
      </c>
      <c r="C265" s="3" t="s">
        <v>294</v>
      </c>
      <c r="D265" s="3" t="s">
        <v>334</v>
      </c>
      <c r="E265" s="2">
        <v>116</v>
      </c>
      <c r="F265" s="3" t="s">
        <v>52</v>
      </c>
      <c r="G265" s="1">
        <v>1983</v>
      </c>
      <c r="H265" s="11">
        <v>2577</v>
      </c>
      <c r="I265" s="3" t="s">
        <v>10</v>
      </c>
      <c r="J265" s="7">
        <v>502500</v>
      </c>
      <c r="K265" s="7">
        <v>406100</v>
      </c>
      <c r="L265" s="8">
        <v>0.81</v>
      </c>
      <c r="M265" s="15">
        <f t="shared" si="16"/>
        <v>12919.275</v>
      </c>
      <c r="N265" s="15">
        <f t="shared" si="17"/>
        <v>12187.061</v>
      </c>
      <c r="O265" s="15">
        <f t="shared" si="18"/>
        <v>-732.21399999999994</v>
      </c>
      <c r="P265" s="16">
        <f t="shared" si="19"/>
        <v>-5.667609057009778E-2</v>
      </c>
    </row>
    <row r="266" spans="1:16" ht="15" x14ac:dyDescent="0.2">
      <c r="A266" s="8">
        <v>3712.01</v>
      </c>
      <c r="B266" s="2">
        <v>5</v>
      </c>
      <c r="C266" s="3" t="s">
        <v>250</v>
      </c>
      <c r="D266" s="3" t="s">
        <v>335</v>
      </c>
      <c r="E266" s="2">
        <v>116</v>
      </c>
      <c r="F266" s="3" t="s">
        <v>52</v>
      </c>
      <c r="G266" s="1">
        <v>1983</v>
      </c>
      <c r="H266" s="11">
        <v>2090</v>
      </c>
      <c r="I266" s="3" t="s">
        <v>10</v>
      </c>
      <c r="J266" s="7">
        <v>541300</v>
      </c>
      <c r="K266" s="7">
        <v>376500</v>
      </c>
      <c r="L266" s="8">
        <v>0.7</v>
      </c>
      <c r="M266" s="15">
        <f t="shared" si="16"/>
        <v>13916.823</v>
      </c>
      <c r="N266" s="15">
        <f t="shared" si="17"/>
        <v>11298.764999999999</v>
      </c>
      <c r="O266" s="15">
        <f t="shared" si="18"/>
        <v>-2618.0580000000009</v>
      </c>
      <c r="P266" s="16">
        <f t="shared" si="19"/>
        <v>-0.18812181487110965</v>
      </c>
    </row>
    <row r="267" spans="1:16" ht="15" x14ac:dyDescent="0.2">
      <c r="A267" s="8">
        <v>3712.01</v>
      </c>
      <c r="B267" s="2">
        <v>5</v>
      </c>
      <c r="C267" s="3" t="s">
        <v>295</v>
      </c>
      <c r="D267" s="3" t="s">
        <v>336</v>
      </c>
      <c r="E267" s="2">
        <v>116</v>
      </c>
      <c r="F267" s="3" t="s">
        <v>9</v>
      </c>
      <c r="G267" s="1">
        <v>1983</v>
      </c>
      <c r="H267" s="11">
        <v>1760</v>
      </c>
      <c r="I267" s="3" t="s">
        <v>10</v>
      </c>
      <c r="J267" s="7">
        <v>380000</v>
      </c>
      <c r="K267" s="7">
        <v>315300</v>
      </c>
      <c r="L267" s="8">
        <v>0.83</v>
      </c>
      <c r="M267" s="15">
        <f t="shared" si="16"/>
        <v>9769.7999999999993</v>
      </c>
      <c r="N267" s="15">
        <f t="shared" si="17"/>
        <v>9462.1530000000002</v>
      </c>
      <c r="O267" s="15">
        <f t="shared" si="18"/>
        <v>-307.64699999999903</v>
      </c>
      <c r="P267" s="16">
        <f t="shared" si="19"/>
        <v>-3.1489590370324783E-2</v>
      </c>
    </row>
    <row r="268" spans="1:16" ht="15" x14ac:dyDescent="0.2">
      <c r="A268" s="8">
        <v>3712.01</v>
      </c>
      <c r="B268" s="2">
        <v>5</v>
      </c>
      <c r="C268" s="3" t="s">
        <v>296</v>
      </c>
      <c r="D268" s="3" t="s">
        <v>337</v>
      </c>
      <c r="E268" s="2">
        <v>116</v>
      </c>
      <c r="F268" s="3" t="s">
        <v>9</v>
      </c>
      <c r="G268" s="1">
        <v>1983</v>
      </c>
      <c r="H268" s="11">
        <v>1492</v>
      </c>
      <c r="I268" s="3" t="s">
        <v>10</v>
      </c>
      <c r="J268" s="7">
        <v>335700</v>
      </c>
      <c r="K268" s="7">
        <v>294500</v>
      </c>
      <c r="L268" s="8">
        <v>0.88</v>
      </c>
      <c r="M268" s="15">
        <f t="shared" si="16"/>
        <v>8630.8469999999998</v>
      </c>
      <c r="N268" s="15">
        <f t="shared" si="17"/>
        <v>8837.9449999999997</v>
      </c>
      <c r="O268" s="15">
        <f t="shared" si="18"/>
        <v>207.09799999999996</v>
      </c>
      <c r="P268" s="16">
        <f t="shared" si="19"/>
        <v>2.3995095730465384E-2</v>
      </c>
    </row>
    <row r="269" spans="1:16" ht="15" x14ac:dyDescent="0.2">
      <c r="A269" s="8">
        <v>3712.01</v>
      </c>
      <c r="B269" s="2">
        <v>5</v>
      </c>
      <c r="C269" s="3" t="s">
        <v>297</v>
      </c>
      <c r="D269" s="3" t="s">
        <v>338</v>
      </c>
      <c r="E269" s="2">
        <v>116</v>
      </c>
      <c r="F269" s="3" t="s">
        <v>52</v>
      </c>
      <c r="G269" s="1">
        <v>1983</v>
      </c>
      <c r="H269" s="11">
        <v>2406</v>
      </c>
      <c r="I269" s="3" t="s">
        <v>10</v>
      </c>
      <c r="J269" s="7">
        <v>609200</v>
      </c>
      <c r="K269" s="7">
        <v>414900</v>
      </c>
      <c r="L269" s="8">
        <v>0.68</v>
      </c>
      <c r="M269" s="15">
        <f t="shared" si="16"/>
        <v>15662.531999999999</v>
      </c>
      <c r="N269" s="15">
        <f t="shared" si="17"/>
        <v>12451.148999999999</v>
      </c>
      <c r="O269" s="15">
        <f t="shared" si="18"/>
        <v>-3211.3829999999998</v>
      </c>
      <c r="P269" s="16">
        <f t="shared" si="19"/>
        <v>-0.20503600567264604</v>
      </c>
    </row>
    <row r="270" spans="1:16" ht="15" x14ac:dyDescent="0.2">
      <c r="A270" s="8">
        <v>3712.01</v>
      </c>
      <c r="B270" s="2">
        <v>5</v>
      </c>
      <c r="C270" s="3" t="s">
        <v>298</v>
      </c>
      <c r="D270" s="3" t="s">
        <v>339</v>
      </c>
      <c r="E270" s="2">
        <v>116</v>
      </c>
      <c r="F270" s="3" t="s">
        <v>9</v>
      </c>
      <c r="G270" s="1">
        <v>1983</v>
      </c>
      <c r="H270" s="11">
        <v>1483</v>
      </c>
      <c r="I270" s="3" t="s">
        <v>10</v>
      </c>
      <c r="J270" s="7">
        <v>380000</v>
      </c>
      <c r="K270" s="7">
        <v>295200</v>
      </c>
      <c r="L270" s="8">
        <v>0.78</v>
      </c>
      <c r="M270" s="15">
        <f t="shared" si="16"/>
        <v>9769.7999999999993</v>
      </c>
      <c r="N270" s="15">
        <f t="shared" si="17"/>
        <v>8858.9519999999993</v>
      </c>
      <c r="O270" s="15">
        <f t="shared" si="18"/>
        <v>-910.84799999999996</v>
      </c>
      <c r="P270" s="16">
        <f t="shared" si="19"/>
        <v>-9.3230977092673348E-2</v>
      </c>
    </row>
    <row r="271" spans="1:16" ht="15" x14ac:dyDescent="0.2">
      <c r="A271" s="8">
        <v>3712.01</v>
      </c>
      <c r="B271" s="2">
        <v>5</v>
      </c>
      <c r="C271" s="3" t="s">
        <v>299</v>
      </c>
      <c r="D271" s="3" t="s">
        <v>340</v>
      </c>
      <c r="E271" s="2">
        <v>116</v>
      </c>
      <c r="F271" s="3" t="s">
        <v>52</v>
      </c>
      <c r="G271" s="1">
        <v>1983</v>
      </c>
      <c r="H271" s="11">
        <v>2378</v>
      </c>
      <c r="I271" s="3" t="s">
        <v>10</v>
      </c>
      <c r="J271" s="7">
        <v>605000</v>
      </c>
      <c r="K271" s="7">
        <v>429200</v>
      </c>
      <c r="L271" s="8">
        <v>0.71</v>
      </c>
      <c r="M271" s="15">
        <f t="shared" si="16"/>
        <v>15554.55</v>
      </c>
      <c r="N271" s="15">
        <f t="shared" si="17"/>
        <v>12880.291999999999</v>
      </c>
      <c r="O271" s="15">
        <f t="shared" si="18"/>
        <v>-2674.2579999999998</v>
      </c>
      <c r="P271" s="16">
        <f t="shared" si="19"/>
        <v>-0.17192769961201063</v>
      </c>
    </row>
    <row r="272" spans="1:16" ht="15" x14ac:dyDescent="0.2">
      <c r="A272" s="8">
        <v>3712.01</v>
      </c>
      <c r="B272" s="2">
        <v>5</v>
      </c>
      <c r="C272" s="3" t="s">
        <v>300</v>
      </c>
      <c r="D272" s="3" t="s">
        <v>341</v>
      </c>
      <c r="E272" s="2">
        <v>116</v>
      </c>
      <c r="F272" s="3" t="s">
        <v>9</v>
      </c>
      <c r="G272" s="1">
        <v>1983</v>
      </c>
      <c r="H272" s="11">
        <v>1483</v>
      </c>
      <c r="I272" s="3" t="s">
        <v>10</v>
      </c>
      <c r="J272" s="7">
        <v>428900</v>
      </c>
      <c r="K272" s="7">
        <v>289900</v>
      </c>
      <c r="L272" s="8">
        <v>0.68</v>
      </c>
      <c r="M272" s="15">
        <f t="shared" si="16"/>
        <v>11027.019</v>
      </c>
      <c r="N272" s="15">
        <f t="shared" si="17"/>
        <v>8699.8989999999994</v>
      </c>
      <c r="O272" s="15">
        <f t="shared" si="18"/>
        <v>-2327.1200000000008</v>
      </c>
      <c r="P272" s="16">
        <f t="shared" si="19"/>
        <v>-0.21103799676050261</v>
      </c>
    </row>
    <row r="273" spans="1:16" ht="15" x14ac:dyDescent="0.2">
      <c r="A273" s="8">
        <v>3712.01</v>
      </c>
      <c r="B273" s="2">
        <v>5</v>
      </c>
      <c r="C273" s="3" t="s">
        <v>301</v>
      </c>
      <c r="D273" s="3" t="s">
        <v>342</v>
      </c>
      <c r="E273" s="2">
        <v>116</v>
      </c>
      <c r="F273" s="3" t="s">
        <v>52</v>
      </c>
      <c r="G273" s="1">
        <v>1983</v>
      </c>
      <c r="H273" s="11">
        <v>2378</v>
      </c>
      <c r="I273" s="3" t="s">
        <v>10</v>
      </c>
      <c r="J273" s="7">
        <v>455000</v>
      </c>
      <c r="K273" s="7">
        <v>417100</v>
      </c>
      <c r="L273" s="8">
        <v>0.92</v>
      </c>
      <c r="M273" s="15">
        <f t="shared" si="16"/>
        <v>11698.05</v>
      </c>
      <c r="N273" s="15">
        <f t="shared" si="17"/>
        <v>12517.170999999998</v>
      </c>
      <c r="O273" s="15">
        <f t="shared" si="18"/>
        <v>819.12099999999919</v>
      </c>
      <c r="P273" s="16">
        <f t="shared" si="19"/>
        <v>7.0022012215711096E-2</v>
      </c>
    </row>
    <row r="274" spans="1:16" ht="15" x14ac:dyDescent="0.2">
      <c r="A274" s="8">
        <v>3712.01</v>
      </c>
      <c r="B274" s="2">
        <v>5</v>
      </c>
      <c r="C274" s="3" t="s">
        <v>302</v>
      </c>
      <c r="D274" s="3" t="s">
        <v>343</v>
      </c>
      <c r="E274" s="2">
        <v>116</v>
      </c>
      <c r="F274" s="3" t="s">
        <v>9</v>
      </c>
      <c r="G274" s="1">
        <v>1983</v>
      </c>
      <c r="H274" s="11">
        <v>1483</v>
      </c>
      <c r="I274" s="3" t="s">
        <v>10</v>
      </c>
      <c r="J274" s="7">
        <v>433100</v>
      </c>
      <c r="K274" s="7">
        <v>295200</v>
      </c>
      <c r="L274" s="8">
        <v>0.68</v>
      </c>
      <c r="M274" s="15">
        <f t="shared" si="16"/>
        <v>11135.001</v>
      </c>
      <c r="N274" s="15">
        <f t="shared" si="17"/>
        <v>8858.9519999999993</v>
      </c>
      <c r="O274" s="15">
        <f t="shared" si="18"/>
        <v>-2276.0490000000009</v>
      </c>
      <c r="P274" s="16">
        <f t="shared" si="19"/>
        <v>-0.20440492102335697</v>
      </c>
    </row>
    <row r="275" spans="1:16" ht="15" x14ac:dyDescent="0.2">
      <c r="A275" s="8">
        <v>3712.01</v>
      </c>
      <c r="B275" s="2">
        <v>5</v>
      </c>
      <c r="C275" s="3" t="s">
        <v>303</v>
      </c>
      <c r="D275" s="3" t="s">
        <v>344</v>
      </c>
      <c r="E275" s="2">
        <v>116</v>
      </c>
      <c r="F275" s="3" t="s">
        <v>52</v>
      </c>
      <c r="G275" s="1">
        <v>1983</v>
      </c>
      <c r="H275" s="11">
        <v>2378</v>
      </c>
      <c r="I275" s="3" t="s">
        <v>10</v>
      </c>
      <c r="J275" s="7">
        <v>511200</v>
      </c>
      <c r="K275" s="7">
        <v>416200</v>
      </c>
      <c r="L275" s="8">
        <v>0.81</v>
      </c>
      <c r="M275" s="15">
        <f t="shared" si="16"/>
        <v>13142.951999999999</v>
      </c>
      <c r="N275" s="15">
        <f t="shared" si="17"/>
        <v>12490.162</v>
      </c>
      <c r="O275" s="15">
        <f t="shared" si="18"/>
        <v>-652.78999999999905</v>
      </c>
      <c r="P275" s="16">
        <f t="shared" si="19"/>
        <v>-4.9668445871216688E-2</v>
      </c>
    </row>
    <row r="276" spans="1:16" ht="15" x14ac:dyDescent="0.2">
      <c r="A276" s="8">
        <v>3712.01</v>
      </c>
      <c r="B276" s="2">
        <v>5</v>
      </c>
      <c r="C276" s="3" t="s">
        <v>304</v>
      </c>
      <c r="D276" s="3" t="s">
        <v>345</v>
      </c>
      <c r="E276" s="2">
        <v>116</v>
      </c>
      <c r="F276" s="3" t="s">
        <v>9</v>
      </c>
      <c r="G276" s="1">
        <v>1987</v>
      </c>
      <c r="H276" s="11">
        <v>1483</v>
      </c>
      <c r="I276" s="3" t="s">
        <v>10</v>
      </c>
      <c r="J276" s="7">
        <v>435500</v>
      </c>
      <c r="K276" s="7">
        <v>307900</v>
      </c>
      <c r="L276" s="8">
        <v>0.71</v>
      </c>
      <c r="M276" s="15">
        <f t="shared" si="16"/>
        <v>11196.705</v>
      </c>
      <c r="N276" s="15">
        <f t="shared" si="17"/>
        <v>9240.0789999999997</v>
      </c>
      <c r="O276" s="15">
        <f t="shared" si="18"/>
        <v>-1956.6260000000002</v>
      </c>
      <c r="P276" s="16">
        <f t="shared" si="19"/>
        <v>-0.17475016087322121</v>
      </c>
    </row>
    <row r="277" spans="1:16" ht="15" x14ac:dyDescent="0.2">
      <c r="A277" s="8">
        <v>3712.01</v>
      </c>
      <c r="B277" s="2">
        <v>5</v>
      </c>
      <c r="C277" s="3" t="s">
        <v>305</v>
      </c>
      <c r="D277" s="3" t="s">
        <v>346</v>
      </c>
      <c r="E277" s="2">
        <v>116</v>
      </c>
      <c r="F277" s="3" t="s">
        <v>52</v>
      </c>
      <c r="G277" s="1">
        <v>1983</v>
      </c>
      <c r="H277" s="11">
        <v>2378</v>
      </c>
      <c r="I277" s="3" t="s">
        <v>10</v>
      </c>
      <c r="J277" s="7">
        <v>608300</v>
      </c>
      <c r="K277" s="7">
        <v>414800</v>
      </c>
      <c r="L277" s="8">
        <v>0.68</v>
      </c>
      <c r="M277" s="15">
        <f t="shared" si="16"/>
        <v>15639.393</v>
      </c>
      <c r="N277" s="15">
        <f t="shared" si="17"/>
        <v>12448.147999999999</v>
      </c>
      <c r="O277" s="15">
        <f t="shared" si="18"/>
        <v>-3191.2450000000008</v>
      </c>
      <c r="P277" s="16">
        <f t="shared" si="19"/>
        <v>-0.20405171735245739</v>
      </c>
    </row>
    <row r="278" spans="1:16" ht="15" x14ac:dyDescent="0.2">
      <c r="A278" s="8">
        <v>3712.01</v>
      </c>
      <c r="B278" s="2">
        <v>5</v>
      </c>
      <c r="C278" s="3" t="s">
        <v>306</v>
      </c>
      <c r="D278" s="3" t="s">
        <v>347</v>
      </c>
      <c r="E278" s="2">
        <v>116</v>
      </c>
      <c r="F278" s="3" t="s">
        <v>9</v>
      </c>
      <c r="G278" s="1">
        <v>1983</v>
      </c>
      <c r="H278" s="11">
        <v>1492</v>
      </c>
      <c r="I278" s="3" t="s">
        <v>10</v>
      </c>
      <c r="J278" s="7">
        <v>335700</v>
      </c>
      <c r="K278" s="7">
        <v>295900</v>
      </c>
      <c r="L278" s="8">
        <v>0.88</v>
      </c>
      <c r="M278" s="15">
        <f t="shared" si="16"/>
        <v>8630.8469999999998</v>
      </c>
      <c r="N278" s="15">
        <f t="shared" si="17"/>
        <v>8879.9589999999989</v>
      </c>
      <c r="O278" s="15">
        <f t="shared" si="18"/>
        <v>249.11199999999917</v>
      </c>
      <c r="P278" s="16">
        <f t="shared" si="19"/>
        <v>2.8862984131221323E-2</v>
      </c>
    </row>
    <row r="279" spans="1:16" ht="15" x14ac:dyDescent="0.2">
      <c r="A279" s="8">
        <v>3712.01</v>
      </c>
      <c r="B279" s="2">
        <v>5</v>
      </c>
      <c r="C279" s="3" t="s">
        <v>307</v>
      </c>
      <c r="D279" s="3" t="s">
        <v>348</v>
      </c>
      <c r="E279" s="2">
        <v>116</v>
      </c>
      <c r="F279" s="3" t="s">
        <v>52</v>
      </c>
      <c r="G279" s="1">
        <v>1983</v>
      </c>
      <c r="H279" s="11">
        <v>2406</v>
      </c>
      <c r="I279" s="3" t="s">
        <v>10</v>
      </c>
      <c r="J279" s="7">
        <v>618800</v>
      </c>
      <c r="K279" s="7">
        <v>431200</v>
      </c>
      <c r="L279" s="8">
        <v>0.7</v>
      </c>
      <c r="M279" s="15">
        <f t="shared" si="16"/>
        <v>15909.348</v>
      </c>
      <c r="N279" s="15">
        <f t="shared" si="17"/>
        <v>12940.312</v>
      </c>
      <c r="O279" s="15">
        <f t="shared" si="18"/>
        <v>-2969.0360000000001</v>
      </c>
      <c r="P279" s="16">
        <f t="shared" si="19"/>
        <v>-0.18662210418679634</v>
      </c>
    </row>
    <row r="280" spans="1:16" ht="15" x14ac:dyDescent="0.2">
      <c r="A280" s="8">
        <v>3712.01</v>
      </c>
      <c r="B280" s="2">
        <v>5</v>
      </c>
      <c r="C280" s="3" t="s">
        <v>310</v>
      </c>
      <c r="D280" s="3" t="s">
        <v>349</v>
      </c>
      <c r="E280" s="2">
        <v>116</v>
      </c>
      <c r="F280" s="3" t="s">
        <v>9</v>
      </c>
      <c r="G280" s="1">
        <v>1983</v>
      </c>
      <c r="H280" s="11">
        <v>1492</v>
      </c>
      <c r="I280" s="3" t="s">
        <v>10</v>
      </c>
      <c r="J280" s="7">
        <v>390000</v>
      </c>
      <c r="K280" s="7">
        <v>295900</v>
      </c>
      <c r="L280" s="8">
        <v>0.76</v>
      </c>
      <c r="M280" s="15">
        <f t="shared" si="16"/>
        <v>10026.9</v>
      </c>
      <c r="N280" s="15">
        <f t="shared" si="17"/>
        <v>8879.9589999999989</v>
      </c>
      <c r="O280" s="15">
        <f t="shared" si="18"/>
        <v>-1146.9410000000007</v>
      </c>
      <c r="P280" s="16">
        <f t="shared" si="19"/>
        <v>-0.11438640058243332</v>
      </c>
    </row>
    <row r="281" spans="1:16" ht="15" x14ac:dyDescent="0.2">
      <c r="A281" s="8">
        <v>3712.01</v>
      </c>
      <c r="B281" s="2">
        <v>5</v>
      </c>
      <c r="C281" s="3" t="s">
        <v>311</v>
      </c>
      <c r="D281" s="3" t="s">
        <v>350</v>
      </c>
      <c r="E281" s="2">
        <v>116</v>
      </c>
      <c r="F281" s="3" t="s">
        <v>52</v>
      </c>
      <c r="G281" s="1">
        <v>1983</v>
      </c>
      <c r="H281" s="11">
        <v>2406</v>
      </c>
      <c r="I281" s="3" t="s">
        <v>10</v>
      </c>
      <c r="J281" s="7">
        <v>550000</v>
      </c>
      <c r="K281" s="7">
        <v>414900</v>
      </c>
      <c r="L281" s="8">
        <v>0.75</v>
      </c>
      <c r="M281" s="15">
        <f t="shared" si="16"/>
        <v>14140.5</v>
      </c>
      <c r="N281" s="15">
        <f t="shared" si="17"/>
        <v>12451.148999999999</v>
      </c>
      <c r="O281" s="15">
        <f t="shared" si="18"/>
        <v>-1689.3510000000006</v>
      </c>
      <c r="P281" s="16">
        <f t="shared" si="19"/>
        <v>-0.11946897210141089</v>
      </c>
    </row>
    <row r="282" spans="1:16" ht="15" x14ac:dyDescent="0.2">
      <c r="A282" s="8">
        <v>3712.01</v>
      </c>
      <c r="B282" s="2">
        <v>5</v>
      </c>
      <c r="C282" s="3" t="s">
        <v>312</v>
      </c>
      <c r="D282" s="3" t="s">
        <v>351</v>
      </c>
      <c r="E282" s="2">
        <v>116</v>
      </c>
      <c r="F282" s="3" t="s">
        <v>9</v>
      </c>
      <c r="G282" s="1">
        <v>1983</v>
      </c>
      <c r="H282" s="11">
        <v>1483</v>
      </c>
      <c r="I282" s="3" t="s">
        <v>10</v>
      </c>
      <c r="J282" s="7">
        <v>333600</v>
      </c>
      <c r="K282" s="7">
        <v>295200</v>
      </c>
      <c r="L282" s="8">
        <v>0.88</v>
      </c>
      <c r="M282" s="15">
        <f t="shared" si="16"/>
        <v>8576.8559999999998</v>
      </c>
      <c r="N282" s="15">
        <f t="shared" si="17"/>
        <v>8858.9519999999993</v>
      </c>
      <c r="O282" s="15">
        <f t="shared" si="18"/>
        <v>282.09599999999955</v>
      </c>
      <c r="P282" s="16">
        <f t="shared" si="19"/>
        <v>3.2890373815300099E-2</v>
      </c>
    </row>
    <row r="283" spans="1:16" ht="15" x14ac:dyDescent="0.2">
      <c r="A283" s="8">
        <v>3712.01</v>
      </c>
      <c r="B283" s="2">
        <v>5</v>
      </c>
      <c r="C283" s="3" t="s">
        <v>313</v>
      </c>
      <c r="D283" s="3" t="s">
        <v>352</v>
      </c>
      <c r="E283" s="2">
        <v>116</v>
      </c>
      <c r="F283" s="3" t="s">
        <v>52</v>
      </c>
      <c r="G283" s="1">
        <v>1983</v>
      </c>
      <c r="H283" s="11">
        <v>2378</v>
      </c>
      <c r="I283" s="3" t="s">
        <v>10</v>
      </c>
      <c r="J283" s="7">
        <v>530000</v>
      </c>
      <c r="K283" s="7">
        <v>417100</v>
      </c>
      <c r="L283" s="8">
        <v>0.79</v>
      </c>
      <c r="M283" s="15">
        <f t="shared" si="16"/>
        <v>13626.3</v>
      </c>
      <c r="N283" s="15">
        <f t="shared" si="17"/>
        <v>12517.170999999998</v>
      </c>
      <c r="O283" s="15">
        <f t="shared" si="18"/>
        <v>-1109.1290000000008</v>
      </c>
      <c r="P283" s="16">
        <f t="shared" si="19"/>
        <v>-8.1396197060097084E-2</v>
      </c>
    </row>
    <row r="284" spans="1:16" ht="15" x14ac:dyDescent="0.2">
      <c r="A284" s="8">
        <v>3712.01</v>
      </c>
      <c r="B284" s="2">
        <v>5</v>
      </c>
      <c r="C284" s="3" t="s">
        <v>314</v>
      </c>
      <c r="D284" s="3" t="s">
        <v>353</v>
      </c>
      <c r="E284" s="2">
        <v>116</v>
      </c>
      <c r="F284" s="3" t="s">
        <v>9</v>
      </c>
      <c r="G284" s="1">
        <v>1983</v>
      </c>
      <c r="H284" s="11">
        <v>1483</v>
      </c>
      <c r="I284" s="3" t="s">
        <v>10</v>
      </c>
      <c r="J284" s="7">
        <v>380000</v>
      </c>
      <c r="K284" s="7">
        <v>299300</v>
      </c>
      <c r="L284" s="8">
        <v>0.79</v>
      </c>
      <c r="M284" s="15">
        <f t="shared" si="16"/>
        <v>9769.7999999999993</v>
      </c>
      <c r="N284" s="15">
        <f t="shared" si="17"/>
        <v>8981.9930000000004</v>
      </c>
      <c r="O284" s="15">
        <f t="shared" si="18"/>
        <v>-787.80699999999888</v>
      </c>
      <c r="P284" s="16">
        <f t="shared" si="19"/>
        <v>-8.0636962885627023E-2</v>
      </c>
    </row>
    <row r="285" spans="1:16" ht="15" x14ac:dyDescent="0.2">
      <c r="A285" s="8">
        <v>3712.01</v>
      </c>
      <c r="B285" s="2">
        <v>5</v>
      </c>
      <c r="C285" s="3" t="s">
        <v>315</v>
      </c>
      <c r="D285" s="3" t="s">
        <v>354</v>
      </c>
      <c r="E285" s="2">
        <v>116</v>
      </c>
      <c r="F285" s="3" t="s">
        <v>52</v>
      </c>
      <c r="G285" s="1">
        <v>1983</v>
      </c>
      <c r="H285" s="11">
        <v>2378</v>
      </c>
      <c r="I285" s="3" t="s">
        <v>10</v>
      </c>
      <c r="J285" s="7">
        <v>535000</v>
      </c>
      <c r="K285" s="7">
        <v>414800</v>
      </c>
      <c r="L285" s="8">
        <v>0.78</v>
      </c>
      <c r="M285" s="15">
        <f t="shared" si="16"/>
        <v>13754.85</v>
      </c>
      <c r="N285" s="15">
        <f t="shared" si="17"/>
        <v>12448.147999999999</v>
      </c>
      <c r="O285" s="15">
        <f t="shared" si="18"/>
        <v>-1306.7020000000011</v>
      </c>
      <c r="P285" s="16">
        <f t="shared" si="19"/>
        <v>-9.4999363860747379E-2</v>
      </c>
    </row>
    <row r="286" spans="1:16" ht="15" x14ac:dyDescent="0.2">
      <c r="A286" s="8">
        <v>3712.01</v>
      </c>
      <c r="B286" s="2">
        <v>5</v>
      </c>
      <c r="C286" s="3" t="s">
        <v>316</v>
      </c>
      <c r="D286" s="3" t="s">
        <v>355</v>
      </c>
      <c r="E286" s="2">
        <v>116</v>
      </c>
      <c r="F286" s="3" t="s">
        <v>9</v>
      </c>
      <c r="G286" s="1">
        <v>1983</v>
      </c>
      <c r="H286" s="11">
        <v>1483</v>
      </c>
      <c r="I286" s="3" t="s">
        <v>10</v>
      </c>
      <c r="J286" s="7">
        <v>298300</v>
      </c>
      <c r="K286" s="7">
        <v>298100</v>
      </c>
      <c r="L286" s="8">
        <v>1</v>
      </c>
      <c r="M286" s="15">
        <f t="shared" si="16"/>
        <v>7669.2929999999997</v>
      </c>
      <c r="N286" s="15">
        <f t="shared" si="17"/>
        <v>8945.9809999999998</v>
      </c>
      <c r="O286" s="15">
        <f t="shared" si="18"/>
        <v>1276.6880000000001</v>
      </c>
      <c r="P286" s="16">
        <f t="shared" si="19"/>
        <v>0.16646749576525505</v>
      </c>
    </row>
    <row r="287" spans="1:16" ht="15" x14ac:dyDescent="0.2">
      <c r="A287" s="8">
        <v>3712.01</v>
      </c>
      <c r="B287" s="2">
        <v>5</v>
      </c>
      <c r="C287" s="3" t="s">
        <v>317</v>
      </c>
      <c r="D287" s="3" t="s">
        <v>356</v>
      </c>
      <c r="E287" s="2">
        <v>116</v>
      </c>
      <c r="F287" s="3" t="s">
        <v>52</v>
      </c>
      <c r="G287" s="1">
        <v>1983</v>
      </c>
      <c r="H287" s="11">
        <v>2378</v>
      </c>
      <c r="I287" s="3" t="s">
        <v>10</v>
      </c>
      <c r="J287" s="7">
        <v>615700</v>
      </c>
      <c r="K287" s="7">
        <v>428600</v>
      </c>
      <c r="L287" s="8">
        <v>0.7</v>
      </c>
      <c r="M287" s="15">
        <f t="shared" si="16"/>
        <v>15829.647000000001</v>
      </c>
      <c r="N287" s="15">
        <f t="shared" si="17"/>
        <v>12862.286</v>
      </c>
      <c r="O287" s="15">
        <f t="shared" si="18"/>
        <v>-2967.3610000000008</v>
      </c>
      <c r="P287" s="16">
        <f t="shared" si="19"/>
        <v>-0.18745591736821426</v>
      </c>
    </row>
    <row r="288" spans="1:16" ht="15" x14ac:dyDescent="0.2">
      <c r="A288" s="8">
        <v>3712.01</v>
      </c>
      <c r="B288" s="2">
        <v>5</v>
      </c>
      <c r="C288" s="3" t="s">
        <v>318</v>
      </c>
      <c r="D288" s="3" t="s">
        <v>357</v>
      </c>
      <c r="E288" s="2">
        <v>116</v>
      </c>
      <c r="F288" s="3" t="s">
        <v>9</v>
      </c>
      <c r="G288" s="1">
        <v>1983</v>
      </c>
      <c r="H288" s="11">
        <v>1483</v>
      </c>
      <c r="I288" s="3" t="s">
        <v>10</v>
      </c>
      <c r="J288" s="7">
        <v>333600</v>
      </c>
      <c r="K288" s="7">
        <v>295200</v>
      </c>
      <c r="L288" s="8">
        <v>0.88</v>
      </c>
      <c r="M288" s="15">
        <f t="shared" si="16"/>
        <v>8576.8559999999998</v>
      </c>
      <c r="N288" s="15">
        <f t="shared" si="17"/>
        <v>8858.9519999999993</v>
      </c>
      <c r="O288" s="15">
        <f t="shared" si="18"/>
        <v>282.09599999999955</v>
      </c>
      <c r="P288" s="16">
        <f t="shared" si="19"/>
        <v>3.2890373815300099E-2</v>
      </c>
    </row>
    <row r="289" spans="1:16" ht="15" x14ac:dyDescent="0.2">
      <c r="A289" s="8">
        <v>3712.01</v>
      </c>
      <c r="B289" s="2">
        <v>5</v>
      </c>
      <c r="C289" s="3" t="s">
        <v>319</v>
      </c>
      <c r="D289" s="3" t="s">
        <v>358</v>
      </c>
      <c r="E289" s="2">
        <v>116</v>
      </c>
      <c r="F289" s="3" t="s">
        <v>52</v>
      </c>
      <c r="G289" s="1">
        <v>1983</v>
      </c>
      <c r="H289" s="11">
        <v>2378</v>
      </c>
      <c r="I289" s="3" t="s">
        <v>10</v>
      </c>
      <c r="J289" s="7">
        <v>463700</v>
      </c>
      <c r="K289" s="7">
        <v>412400</v>
      </c>
      <c r="L289" s="8">
        <v>0.89</v>
      </c>
      <c r="M289" s="15">
        <f t="shared" si="16"/>
        <v>11921.727000000001</v>
      </c>
      <c r="N289" s="15">
        <f t="shared" si="17"/>
        <v>12376.124</v>
      </c>
      <c r="O289" s="15">
        <f t="shared" si="18"/>
        <v>454.39699999999903</v>
      </c>
      <c r="P289" s="16">
        <f t="shared" si="19"/>
        <v>3.8115031488306937E-2</v>
      </c>
    </row>
    <row r="290" spans="1:16" ht="15" x14ac:dyDescent="0.2">
      <c r="A290" s="8">
        <v>3712.01</v>
      </c>
      <c r="B290" s="2">
        <v>5</v>
      </c>
      <c r="C290" s="3" t="s">
        <v>320</v>
      </c>
      <c r="D290" s="3" t="s">
        <v>359</v>
      </c>
      <c r="E290" s="2">
        <v>116</v>
      </c>
      <c r="F290" s="3" t="s">
        <v>9</v>
      </c>
      <c r="G290" s="1">
        <v>1983</v>
      </c>
      <c r="H290" s="11">
        <v>1492</v>
      </c>
      <c r="I290" s="3" t="s">
        <v>10</v>
      </c>
      <c r="J290" s="7">
        <v>430100</v>
      </c>
      <c r="K290" s="7">
        <v>295900</v>
      </c>
      <c r="L290" s="8">
        <v>0.69</v>
      </c>
      <c r="M290" s="15">
        <f t="shared" si="16"/>
        <v>11057.870999999999</v>
      </c>
      <c r="N290" s="15">
        <f t="shared" si="17"/>
        <v>8879.9589999999989</v>
      </c>
      <c r="O290" s="15">
        <f t="shared" si="18"/>
        <v>-2177.9120000000003</v>
      </c>
      <c r="P290" s="16">
        <f t="shared" si="19"/>
        <v>-0.19695581545489185</v>
      </c>
    </row>
    <row r="291" spans="1:16" ht="15" x14ac:dyDescent="0.2">
      <c r="A291" s="8">
        <v>3712.01</v>
      </c>
      <c r="B291" s="2">
        <v>5</v>
      </c>
      <c r="C291" s="3" t="s">
        <v>321</v>
      </c>
      <c r="D291" s="3" t="s">
        <v>360</v>
      </c>
      <c r="E291" s="2">
        <v>116</v>
      </c>
      <c r="F291" s="3" t="s">
        <v>52</v>
      </c>
      <c r="G291" s="1">
        <v>1983</v>
      </c>
      <c r="H291" s="11">
        <v>2406</v>
      </c>
      <c r="I291" s="3" t="s">
        <v>10</v>
      </c>
      <c r="J291" s="7">
        <v>620000</v>
      </c>
      <c r="K291" s="7">
        <v>431200</v>
      </c>
      <c r="L291" s="8">
        <v>0.7</v>
      </c>
      <c r="M291" s="15">
        <f t="shared" si="16"/>
        <v>15940.2</v>
      </c>
      <c r="N291" s="15">
        <f t="shared" si="17"/>
        <v>12940.312</v>
      </c>
      <c r="O291" s="15">
        <f t="shared" si="18"/>
        <v>-2999.8880000000008</v>
      </c>
      <c r="P291" s="16">
        <f t="shared" si="19"/>
        <v>-0.18819638398514452</v>
      </c>
    </row>
    <row r="292" spans="1:16" ht="15" x14ac:dyDescent="0.2">
      <c r="A292" s="8">
        <v>3712.01</v>
      </c>
      <c r="B292" s="2">
        <v>5</v>
      </c>
      <c r="C292" s="3" t="s">
        <v>361</v>
      </c>
      <c r="D292" s="3" t="s">
        <v>362</v>
      </c>
      <c r="E292" s="2">
        <v>116</v>
      </c>
      <c r="F292" s="3" t="s">
        <v>9</v>
      </c>
      <c r="G292" s="1">
        <v>1983</v>
      </c>
      <c r="H292" s="11">
        <v>1492</v>
      </c>
      <c r="I292" s="3" t="s">
        <v>10</v>
      </c>
      <c r="J292" s="7">
        <v>390000</v>
      </c>
      <c r="K292" s="7">
        <v>295900</v>
      </c>
      <c r="L292" s="8">
        <v>0.76</v>
      </c>
      <c r="M292" s="15">
        <f t="shared" si="16"/>
        <v>10026.9</v>
      </c>
      <c r="N292" s="15">
        <f t="shared" si="17"/>
        <v>8879.9589999999989</v>
      </c>
      <c r="O292" s="15">
        <f t="shared" si="18"/>
        <v>-1146.9410000000007</v>
      </c>
      <c r="P292" s="16">
        <f t="shared" si="19"/>
        <v>-0.11438640058243332</v>
      </c>
    </row>
    <row r="293" spans="1:16" ht="15" x14ac:dyDescent="0.2">
      <c r="A293" s="8">
        <v>3712.01</v>
      </c>
      <c r="B293" s="2">
        <v>5</v>
      </c>
      <c r="C293" s="3" t="s">
        <v>363</v>
      </c>
      <c r="D293" s="3" t="s">
        <v>364</v>
      </c>
      <c r="E293" s="2">
        <v>116</v>
      </c>
      <c r="F293" s="3" t="s">
        <v>52</v>
      </c>
      <c r="G293" s="1">
        <v>1983</v>
      </c>
      <c r="H293" s="11">
        <v>2406</v>
      </c>
      <c r="I293" s="3" t="s">
        <v>10</v>
      </c>
      <c r="J293" s="7">
        <v>469100</v>
      </c>
      <c r="K293" s="7">
        <v>414900</v>
      </c>
      <c r="L293" s="8">
        <v>0.88</v>
      </c>
      <c r="M293" s="15">
        <f t="shared" si="16"/>
        <v>12060.561</v>
      </c>
      <c r="N293" s="15">
        <f t="shared" si="17"/>
        <v>12451.148999999999</v>
      </c>
      <c r="O293" s="15">
        <f t="shared" si="18"/>
        <v>390.58799999999974</v>
      </c>
      <c r="P293" s="16">
        <f t="shared" si="19"/>
        <v>3.23855581842337E-2</v>
      </c>
    </row>
    <row r="294" spans="1:16" ht="15" x14ac:dyDescent="0.2">
      <c r="A294" s="8">
        <v>3712.01</v>
      </c>
      <c r="B294" s="2">
        <v>5</v>
      </c>
      <c r="C294" s="3" t="s">
        <v>365</v>
      </c>
      <c r="D294" s="3" t="s">
        <v>366</v>
      </c>
      <c r="E294" s="2">
        <v>116</v>
      </c>
      <c r="F294" s="3" t="s">
        <v>9</v>
      </c>
      <c r="G294" s="1">
        <v>1983</v>
      </c>
      <c r="H294" s="11">
        <v>1483</v>
      </c>
      <c r="I294" s="3" t="s">
        <v>10</v>
      </c>
      <c r="J294" s="7">
        <v>428900</v>
      </c>
      <c r="K294" s="7">
        <v>297500</v>
      </c>
      <c r="L294" s="8">
        <v>0.69</v>
      </c>
      <c r="M294" s="15">
        <f t="shared" si="16"/>
        <v>11027.019</v>
      </c>
      <c r="N294" s="15">
        <f t="shared" si="17"/>
        <v>8927.9750000000004</v>
      </c>
      <c r="O294" s="15">
        <f t="shared" si="18"/>
        <v>-2099.0439999999999</v>
      </c>
      <c r="P294" s="16">
        <f t="shared" si="19"/>
        <v>-0.19035461895912212</v>
      </c>
    </row>
    <row r="295" spans="1:16" ht="15" x14ac:dyDescent="0.2">
      <c r="A295" s="8">
        <v>3712.01</v>
      </c>
      <c r="B295" s="2">
        <v>5</v>
      </c>
      <c r="C295" s="3" t="s">
        <v>367</v>
      </c>
      <c r="D295" s="3" t="s">
        <v>368</v>
      </c>
      <c r="E295" s="2">
        <v>116</v>
      </c>
      <c r="F295" s="3" t="s">
        <v>52</v>
      </c>
      <c r="G295" s="1">
        <v>1983</v>
      </c>
      <c r="H295" s="11">
        <v>2378</v>
      </c>
      <c r="I295" s="3" t="s">
        <v>10</v>
      </c>
      <c r="J295" s="7">
        <v>463700</v>
      </c>
      <c r="K295" s="7">
        <v>412400</v>
      </c>
      <c r="L295" s="8">
        <v>0.89</v>
      </c>
      <c r="M295" s="15">
        <f t="shared" si="16"/>
        <v>11921.727000000001</v>
      </c>
      <c r="N295" s="15">
        <f t="shared" si="17"/>
        <v>12376.124</v>
      </c>
      <c r="O295" s="15">
        <f t="shared" si="18"/>
        <v>454.39699999999903</v>
      </c>
      <c r="P295" s="16">
        <f t="shared" si="19"/>
        <v>3.8115031488306937E-2</v>
      </c>
    </row>
    <row r="296" spans="1:16" ht="15" x14ac:dyDescent="0.2">
      <c r="A296" s="8">
        <v>3712.01</v>
      </c>
      <c r="B296" s="2">
        <v>5</v>
      </c>
      <c r="C296" s="3" t="s">
        <v>369</v>
      </c>
      <c r="D296" s="3" t="s">
        <v>370</v>
      </c>
      <c r="E296" s="2">
        <v>116</v>
      </c>
      <c r="F296" s="3" t="s">
        <v>9</v>
      </c>
      <c r="G296" s="1">
        <v>1983</v>
      </c>
      <c r="H296" s="11">
        <v>1483</v>
      </c>
      <c r="I296" s="3" t="s">
        <v>10</v>
      </c>
      <c r="J296" s="7">
        <v>428900</v>
      </c>
      <c r="K296" s="7">
        <v>299800</v>
      </c>
      <c r="L296" s="8">
        <v>0.7</v>
      </c>
      <c r="M296" s="15">
        <f t="shared" si="16"/>
        <v>11027.019</v>
      </c>
      <c r="N296" s="15">
        <f t="shared" si="17"/>
        <v>8996.9979999999996</v>
      </c>
      <c r="O296" s="15">
        <f t="shared" si="18"/>
        <v>-2030.0210000000006</v>
      </c>
      <c r="P296" s="16">
        <f t="shared" si="19"/>
        <v>-0.18409517567712549</v>
      </c>
    </row>
    <row r="297" spans="1:16" ht="15" x14ac:dyDescent="0.2">
      <c r="A297" s="8">
        <v>3712.01</v>
      </c>
      <c r="B297" s="2">
        <v>5</v>
      </c>
      <c r="C297" s="3" t="s">
        <v>371</v>
      </c>
      <c r="D297" s="3" t="s">
        <v>372</v>
      </c>
      <c r="E297" s="2">
        <v>116</v>
      </c>
      <c r="F297" s="3" t="s">
        <v>52</v>
      </c>
      <c r="G297" s="1">
        <v>1983</v>
      </c>
      <c r="H297" s="11">
        <v>2378</v>
      </c>
      <c r="I297" s="3" t="s">
        <v>10</v>
      </c>
      <c r="J297" s="7">
        <v>609600</v>
      </c>
      <c r="K297" s="7">
        <v>417100</v>
      </c>
      <c r="L297" s="8">
        <v>0.68</v>
      </c>
      <c r="M297" s="15">
        <f t="shared" si="16"/>
        <v>15672.816000000001</v>
      </c>
      <c r="N297" s="15">
        <f t="shared" si="17"/>
        <v>12517.170999999998</v>
      </c>
      <c r="O297" s="15">
        <f t="shared" si="18"/>
        <v>-3155.6450000000023</v>
      </c>
      <c r="P297" s="16">
        <f t="shared" si="19"/>
        <v>-0.20134511883505823</v>
      </c>
    </row>
    <row r="298" spans="1:16" ht="15" x14ac:dyDescent="0.2">
      <c r="A298" s="8">
        <v>3712.01</v>
      </c>
      <c r="B298" s="2">
        <v>5</v>
      </c>
      <c r="C298" s="3" t="s">
        <v>373</v>
      </c>
      <c r="D298" s="3" t="s">
        <v>374</v>
      </c>
      <c r="E298" s="2">
        <v>116</v>
      </c>
      <c r="F298" s="3" t="s">
        <v>9</v>
      </c>
      <c r="G298" s="1">
        <v>1983</v>
      </c>
      <c r="H298" s="11">
        <v>1483</v>
      </c>
      <c r="I298" s="3" t="s">
        <v>10</v>
      </c>
      <c r="J298" s="7">
        <v>428900</v>
      </c>
      <c r="K298" s="7">
        <v>299800</v>
      </c>
      <c r="L298" s="8">
        <v>0.7</v>
      </c>
      <c r="M298" s="15">
        <f t="shared" si="16"/>
        <v>11027.019</v>
      </c>
      <c r="N298" s="15">
        <f t="shared" si="17"/>
        <v>8996.9979999999996</v>
      </c>
      <c r="O298" s="15">
        <f t="shared" si="18"/>
        <v>-2030.0210000000006</v>
      </c>
      <c r="P298" s="16">
        <f t="shared" si="19"/>
        <v>-0.18409517567712549</v>
      </c>
    </row>
    <row r="299" spans="1:16" ht="15" x14ac:dyDescent="0.2">
      <c r="A299" s="8">
        <v>3712.01</v>
      </c>
      <c r="B299" s="2">
        <v>5</v>
      </c>
      <c r="C299" s="3" t="s">
        <v>375</v>
      </c>
      <c r="D299" s="3" t="s">
        <v>376</v>
      </c>
      <c r="E299" s="2">
        <v>116</v>
      </c>
      <c r="F299" s="3" t="s">
        <v>52</v>
      </c>
      <c r="G299" s="1">
        <v>1983</v>
      </c>
      <c r="H299" s="11">
        <v>2378</v>
      </c>
      <c r="I299" s="3" t="s">
        <v>10</v>
      </c>
      <c r="J299" s="7">
        <v>614500</v>
      </c>
      <c r="K299" s="7">
        <v>430500</v>
      </c>
      <c r="L299" s="8">
        <v>0.7</v>
      </c>
      <c r="M299" s="15">
        <f t="shared" si="16"/>
        <v>15798.795</v>
      </c>
      <c r="N299" s="15">
        <f t="shared" si="17"/>
        <v>12919.304999999998</v>
      </c>
      <c r="O299" s="15">
        <f t="shared" si="18"/>
        <v>-2879.4900000000016</v>
      </c>
      <c r="P299" s="16">
        <f t="shared" si="19"/>
        <v>-0.18226010274834262</v>
      </c>
    </row>
    <row r="300" spans="1:16" ht="15" x14ac:dyDescent="0.2">
      <c r="A300" s="8">
        <v>3712.01</v>
      </c>
      <c r="B300" s="2">
        <v>5</v>
      </c>
      <c r="C300" s="3" t="s">
        <v>377</v>
      </c>
      <c r="D300" s="3" t="s">
        <v>378</v>
      </c>
      <c r="E300" s="2">
        <v>116</v>
      </c>
      <c r="F300" s="3" t="s">
        <v>9</v>
      </c>
      <c r="G300" s="1">
        <v>1983</v>
      </c>
      <c r="H300" s="11">
        <v>1483</v>
      </c>
      <c r="I300" s="3" t="s">
        <v>10</v>
      </c>
      <c r="J300" s="7">
        <v>427000</v>
      </c>
      <c r="K300" s="7">
        <v>293700</v>
      </c>
      <c r="L300" s="8">
        <v>0.69</v>
      </c>
      <c r="M300" s="15">
        <f t="shared" si="16"/>
        <v>10978.17</v>
      </c>
      <c r="N300" s="15">
        <f t="shared" si="17"/>
        <v>8813.9369999999999</v>
      </c>
      <c r="O300" s="15">
        <f t="shared" si="18"/>
        <v>-2164.2330000000002</v>
      </c>
      <c r="P300" s="16">
        <f t="shared" si="19"/>
        <v>-0.19713968721562886</v>
      </c>
    </row>
    <row r="301" spans="1:16" ht="15" x14ac:dyDescent="0.2">
      <c r="A301" s="8">
        <v>3712.01</v>
      </c>
      <c r="B301" s="2">
        <v>5</v>
      </c>
      <c r="C301" s="3" t="s">
        <v>379</v>
      </c>
      <c r="D301" s="3" t="s">
        <v>380</v>
      </c>
      <c r="E301" s="2">
        <v>116</v>
      </c>
      <c r="F301" s="3" t="s">
        <v>52</v>
      </c>
      <c r="G301" s="1">
        <v>1983</v>
      </c>
      <c r="H301" s="11">
        <v>2378</v>
      </c>
      <c r="I301" s="3" t="s">
        <v>10</v>
      </c>
      <c r="J301" s="7">
        <v>530000</v>
      </c>
      <c r="K301" s="7">
        <v>417100</v>
      </c>
      <c r="L301" s="8">
        <v>0.79</v>
      </c>
      <c r="M301" s="15">
        <f t="shared" si="16"/>
        <v>13626.3</v>
      </c>
      <c r="N301" s="15">
        <f t="shared" si="17"/>
        <v>12517.170999999998</v>
      </c>
      <c r="O301" s="15">
        <f t="shared" si="18"/>
        <v>-1109.1290000000008</v>
      </c>
      <c r="P301" s="16">
        <f t="shared" si="19"/>
        <v>-8.1396197060097084E-2</v>
      </c>
    </row>
    <row r="302" spans="1:16" ht="15" x14ac:dyDescent="0.2">
      <c r="A302" s="8">
        <v>3712.01</v>
      </c>
      <c r="B302" s="2">
        <v>5</v>
      </c>
      <c r="C302" s="3" t="s">
        <v>381</v>
      </c>
      <c r="D302" s="3" t="s">
        <v>382</v>
      </c>
      <c r="E302" s="2">
        <v>116</v>
      </c>
      <c r="F302" s="3" t="s">
        <v>9</v>
      </c>
      <c r="G302" s="1">
        <v>1983</v>
      </c>
      <c r="H302" s="11">
        <v>1483</v>
      </c>
      <c r="I302" s="3" t="s">
        <v>10</v>
      </c>
      <c r="J302" s="7">
        <v>434000</v>
      </c>
      <c r="K302" s="7">
        <v>299800</v>
      </c>
      <c r="L302" s="8">
        <v>0.69</v>
      </c>
      <c r="M302" s="15">
        <f t="shared" si="16"/>
        <v>11158.14</v>
      </c>
      <c r="N302" s="15">
        <f t="shared" si="17"/>
        <v>8996.9979999999996</v>
      </c>
      <c r="O302" s="15">
        <f t="shared" si="18"/>
        <v>-2161.1419999999998</v>
      </c>
      <c r="P302" s="16">
        <f t="shared" si="19"/>
        <v>-0.1936829973454357</v>
      </c>
    </row>
    <row r="303" spans="1:16" ht="15" x14ac:dyDescent="0.2">
      <c r="A303" s="8">
        <v>3712.01</v>
      </c>
      <c r="B303" s="2">
        <v>5</v>
      </c>
      <c r="C303" s="3" t="s">
        <v>383</v>
      </c>
      <c r="D303" s="3" t="s">
        <v>384</v>
      </c>
      <c r="E303" s="2">
        <v>116</v>
      </c>
      <c r="F303" s="3" t="s">
        <v>52</v>
      </c>
      <c r="G303" s="1">
        <v>1983</v>
      </c>
      <c r="H303" s="11">
        <v>2378</v>
      </c>
      <c r="I303" s="3" t="s">
        <v>10</v>
      </c>
      <c r="J303" s="7">
        <v>455000</v>
      </c>
      <c r="K303" s="7">
        <v>416200</v>
      </c>
      <c r="L303" s="8">
        <v>0.91</v>
      </c>
      <c r="M303" s="15">
        <f t="shared" si="16"/>
        <v>11698.05</v>
      </c>
      <c r="N303" s="15">
        <f t="shared" si="17"/>
        <v>12490.162</v>
      </c>
      <c r="O303" s="15">
        <f t="shared" si="18"/>
        <v>792.11200000000099</v>
      </c>
      <c r="P303" s="16">
        <f t="shared" si="19"/>
        <v>6.7713165869525346E-2</v>
      </c>
    </row>
    <row r="304" spans="1:16" ht="15" x14ac:dyDescent="0.2">
      <c r="A304" s="8">
        <v>3712.01</v>
      </c>
      <c r="B304" s="2">
        <v>5</v>
      </c>
      <c r="C304" s="3" t="s">
        <v>385</v>
      </c>
      <c r="D304" s="3" t="s">
        <v>386</v>
      </c>
      <c r="E304" s="2">
        <v>116</v>
      </c>
      <c r="F304" s="3" t="s">
        <v>9</v>
      </c>
      <c r="G304" s="1">
        <v>1983</v>
      </c>
      <c r="H304" s="11">
        <v>1483</v>
      </c>
      <c r="I304" s="3" t="s">
        <v>10</v>
      </c>
      <c r="J304" s="7">
        <v>428900</v>
      </c>
      <c r="K304" s="7">
        <v>295200</v>
      </c>
      <c r="L304" s="8">
        <v>0.69</v>
      </c>
      <c r="M304" s="15">
        <f t="shared" si="16"/>
        <v>11027.019</v>
      </c>
      <c r="N304" s="15">
        <f t="shared" si="17"/>
        <v>8858.9519999999993</v>
      </c>
      <c r="O304" s="15">
        <f t="shared" si="18"/>
        <v>-2168.0670000000009</v>
      </c>
      <c r="P304" s="16">
        <f t="shared" si="19"/>
        <v>-0.19661406224111891</v>
      </c>
    </row>
    <row r="305" spans="1:16" ht="15" x14ac:dyDescent="0.2">
      <c r="A305" s="8">
        <v>3712.01</v>
      </c>
      <c r="B305" s="2">
        <v>5</v>
      </c>
      <c r="C305" s="3" t="s">
        <v>387</v>
      </c>
      <c r="D305" s="3" t="s">
        <v>388</v>
      </c>
      <c r="E305" s="2">
        <v>116</v>
      </c>
      <c r="F305" s="3" t="s">
        <v>52</v>
      </c>
      <c r="G305" s="1">
        <v>1983</v>
      </c>
      <c r="H305" s="11">
        <v>2378</v>
      </c>
      <c r="I305" s="3" t="s">
        <v>10</v>
      </c>
      <c r="J305" s="7">
        <v>605000</v>
      </c>
      <c r="K305" s="7">
        <v>412400</v>
      </c>
      <c r="L305" s="8">
        <v>0.68</v>
      </c>
      <c r="M305" s="15">
        <f t="shared" si="16"/>
        <v>15554.55</v>
      </c>
      <c r="N305" s="15">
        <f t="shared" si="17"/>
        <v>12376.124</v>
      </c>
      <c r="O305" s="15">
        <f t="shared" si="18"/>
        <v>-3178.4259999999995</v>
      </c>
      <c r="P305" s="16">
        <f t="shared" si="19"/>
        <v>-0.20434059487416864</v>
      </c>
    </row>
    <row r="306" spans="1:16" ht="15" x14ac:dyDescent="0.2">
      <c r="A306" s="8">
        <v>3712.01</v>
      </c>
      <c r="B306" s="2">
        <v>5</v>
      </c>
      <c r="C306" s="3" t="s">
        <v>389</v>
      </c>
      <c r="D306" s="3" t="s">
        <v>390</v>
      </c>
      <c r="E306" s="2">
        <v>116</v>
      </c>
      <c r="F306" s="3" t="s">
        <v>9</v>
      </c>
      <c r="G306" s="1">
        <v>1983</v>
      </c>
      <c r="H306" s="11">
        <v>1492</v>
      </c>
      <c r="I306" s="3" t="s">
        <v>10</v>
      </c>
      <c r="J306" s="7">
        <v>430100</v>
      </c>
      <c r="K306" s="7">
        <v>298900</v>
      </c>
      <c r="L306" s="8">
        <v>0.69</v>
      </c>
      <c r="M306" s="15">
        <f t="shared" si="16"/>
        <v>11057.870999999999</v>
      </c>
      <c r="N306" s="15">
        <f t="shared" si="17"/>
        <v>8969.9889999999996</v>
      </c>
      <c r="O306" s="15">
        <f t="shared" si="18"/>
        <v>-2087.8819999999996</v>
      </c>
      <c r="P306" s="16">
        <f t="shared" si="19"/>
        <v>-0.18881410354669537</v>
      </c>
    </row>
    <row r="307" spans="1:16" ht="15" x14ac:dyDescent="0.2">
      <c r="A307" s="8">
        <v>3712.01</v>
      </c>
      <c r="B307" s="2">
        <v>5</v>
      </c>
      <c r="C307" s="3" t="s">
        <v>391</v>
      </c>
      <c r="D307" s="3" t="s">
        <v>392</v>
      </c>
      <c r="E307" s="2">
        <v>116</v>
      </c>
      <c r="F307" s="3" t="s">
        <v>52</v>
      </c>
      <c r="G307" s="1">
        <v>1983</v>
      </c>
      <c r="H307" s="11">
        <v>2406</v>
      </c>
      <c r="I307" s="3" t="s">
        <v>10</v>
      </c>
      <c r="J307" s="7">
        <v>520000</v>
      </c>
      <c r="K307" s="7">
        <v>418100</v>
      </c>
      <c r="L307" s="8">
        <v>0.8</v>
      </c>
      <c r="M307" s="15">
        <f t="shared" si="16"/>
        <v>13369.2</v>
      </c>
      <c r="N307" s="15">
        <f t="shared" si="17"/>
        <v>12547.180999999999</v>
      </c>
      <c r="O307" s="15">
        <f t="shared" si="18"/>
        <v>-822.01900000000205</v>
      </c>
      <c r="P307" s="16">
        <f t="shared" si="19"/>
        <v>-6.1486027585794363E-2</v>
      </c>
    </row>
    <row r="308" spans="1:16" ht="15" x14ac:dyDescent="0.2">
      <c r="A308" s="8">
        <v>3712.01</v>
      </c>
      <c r="B308" s="2">
        <v>5</v>
      </c>
      <c r="C308" s="3" t="s">
        <v>393</v>
      </c>
      <c r="D308" s="3" t="s">
        <v>394</v>
      </c>
      <c r="E308" s="2">
        <v>116</v>
      </c>
      <c r="F308" s="3" t="s">
        <v>9</v>
      </c>
      <c r="G308" s="1">
        <v>1983</v>
      </c>
      <c r="H308" s="11">
        <v>1492</v>
      </c>
      <c r="I308" s="3" t="s">
        <v>10</v>
      </c>
      <c r="J308" s="7">
        <v>390000</v>
      </c>
      <c r="K308" s="7">
        <v>302200</v>
      </c>
      <c r="L308" s="8">
        <v>0.77</v>
      </c>
      <c r="M308" s="15">
        <f t="shared" si="16"/>
        <v>10026.9</v>
      </c>
      <c r="N308" s="15">
        <f t="shared" si="17"/>
        <v>9069.021999999999</v>
      </c>
      <c r="O308" s="15">
        <f t="shared" si="18"/>
        <v>-957.87800000000061</v>
      </c>
      <c r="P308" s="16">
        <f t="shared" si="19"/>
        <v>-9.5530822088581782E-2</v>
      </c>
    </row>
    <row r="309" spans="1:16" ht="15" x14ac:dyDescent="0.2">
      <c r="A309" s="8">
        <v>3712.01</v>
      </c>
      <c r="B309" s="2">
        <v>5</v>
      </c>
      <c r="C309" s="3" t="s">
        <v>395</v>
      </c>
      <c r="D309" s="3" t="s">
        <v>396</v>
      </c>
      <c r="E309" s="2">
        <v>116</v>
      </c>
      <c r="F309" s="3" t="s">
        <v>52</v>
      </c>
      <c r="G309" s="1">
        <v>1983</v>
      </c>
      <c r="H309" s="11">
        <v>2406</v>
      </c>
      <c r="I309" s="3" t="s">
        <v>10</v>
      </c>
      <c r="J309" s="7">
        <v>550000</v>
      </c>
      <c r="K309" s="7">
        <v>421500</v>
      </c>
      <c r="L309" s="8">
        <v>0.77</v>
      </c>
      <c r="M309" s="15">
        <f t="shared" si="16"/>
        <v>14140.5</v>
      </c>
      <c r="N309" s="15">
        <f t="shared" si="17"/>
        <v>12649.215</v>
      </c>
      <c r="O309" s="15">
        <f t="shared" si="18"/>
        <v>-1491.2849999999999</v>
      </c>
      <c r="P309" s="16">
        <f t="shared" si="19"/>
        <v>-0.10546197093454969</v>
      </c>
    </row>
    <row r="310" spans="1:16" ht="15" x14ac:dyDescent="0.2">
      <c r="A310" s="8">
        <v>3712.01</v>
      </c>
      <c r="B310" s="2">
        <v>5</v>
      </c>
      <c r="C310" s="3" t="s">
        <v>397</v>
      </c>
      <c r="D310" s="3" t="s">
        <v>398</v>
      </c>
      <c r="E310" s="2">
        <v>116</v>
      </c>
      <c r="F310" s="3" t="s">
        <v>9</v>
      </c>
      <c r="G310" s="1">
        <v>1983</v>
      </c>
      <c r="H310" s="11">
        <v>1492</v>
      </c>
      <c r="I310" s="3" t="s">
        <v>10</v>
      </c>
      <c r="J310" s="7">
        <v>390000</v>
      </c>
      <c r="K310" s="7">
        <v>295900</v>
      </c>
      <c r="L310" s="8">
        <v>0.76</v>
      </c>
      <c r="M310" s="15">
        <f t="shared" si="16"/>
        <v>10026.9</v>
      </c>
      <c r="N310" s="15">
        <f t="shared" si="17"/>
        <v>8879.9589999999989</v>
      </c>
      <c r="O310" s="15">
        <f t="shared" si="18"/>
        <v>-1146.9410000000007</v>
      </c>
      <c r="P310" s="16">
        <f t="shared" si="19"/>
        <v>-0.11438640058243332</v>
      </c>
    </row>
    <row r="311" spans="1:16" ht="15" x14ac:dyDescent="0.2">
      <c r="A311" s="8">
        <v>3712.01</v>
      </c>
      <c r="B311" s="2">
        <v>5</v>
      </c>
      <c r="C311" s="3" t="s">
        <v>399</v>
      </c>
      <c r="D311" s="3" t="s">
        <v>400</v>
      </c>
      <c r="E311" s="2">
        <v>116</v>
      </c>
      <c r="F311" s="3" t="s">
        <v>52</v>
      </c>
      <c r="G311" s="1">
        <v>1983</v>
      </c>
      <c r="H311" s="11">
        <v>2406</v>
      </c>
      <c r="I311" s="3" t="s">
        <v>10</v>
      </c>
      <c r="J311" s="7">
        <v>485000</v>
      </c>
      <c r="K311" s="7">
        <v>429800</v>
      </c>
      <c r="L311" s="8">
        <v>0.89</v>
      </c>
      <c r="M311" s="15">
        <f t="shared" si="16"/>
        <v>12469.35</v>
      </c>
      <c r="N311" s="15">
        <f t="shared" si="17"/>
        <v>12898.297999999999</v>
      </c>
      <c r="O311" s="15">
        <f t="shared" si="18"/>
        <v>428.9479999999985</v>
      </c>
      <c r="P311" s="16">
        <f t="shared" si="19"/>
        <v>3.4400189264075391E-2</v>
      </c>
    </row>
    <row r="312" spans="1:16" ht="15" x14ac:dyDescent="0.2">
      <c r="A312" s="8">
        <v>3712.01</v>
      </c>
      <c r="B312" s="2">
        <v>5</v>
      </c>
      <c r="C312" s="3" t="s">
        <v>401</v>
      </c>
      <c r="D312" s="3" t="s">
        <v>402</v>
      </c>
      <c r="E312" s="2">
        <v>116</v>
      </c>
      <c r="F312" s="3" t="s">
        <v>9</v>
      </c>
      <c r="G312" s="1">
        <v>1983</v>
      </c>
      <c r="H312" s="11">
        <v>1483</v>
      </c>
      <c r="I312" s="3" t="s">
        <v>10</v>
      </c>
      <c r="J312" s="7">
        <v>350000</v>
      </c>
      <c r="K312" s="7">
        <v>295200</v>
      </c>
      <c r="L312" s="8">
        <v>0.84</v>
      </c>
      <c r="M312" s="15">
        <f t="shared" si="16"/>
        <v>8998.5</v>
      </c>
      <c r="N312" s="15">
        <f t="shared" si="17"/>
        <v>8858.9519999999993</v>
      </c>
      <c r="O312" s="15">
        <f t="shared" si="18"/>
        <v>-139.54800000000068</v>
      </c>
      <c r="P312" s="16">
        <f t="shared" si="19"/>
        <v>-1.5507917986331131E-2</v>
      </c>
    </row>
    <row r="313" spans="1:16" ht="15" x14ac:dyDescent="0.2">
      <c r="A313" s="8">
        <v>3712.01</v>
      </c>
      <c r="B313" s="2">
        <v>5</v>
      </c>
      <c r="C313" s="3" t="s">
        <v>403</v>
      </c>
      <c r="D313" s="3" t="s">
        <v>404</v>
      </c>
      <c r="E313" s="2">
        <v>116</v>
      </c>
      <c r="F313" s="3" t="s">
        <v>52</v>
      </c>
      <c r="G313" s="1">
        <v>1983</v>
      </c>
      <c r="H313" s="11">
        <v>2378</v>
      </c>
      <c r="I313" s="3" t="s">
        <v>10</v>
      </c>
      <c r="J313" s="7">
        <v>450000</v>
      </c>
      <c r="K313" s="7">
        <v>412400</v>
      </c>
      <c r="L313" s="8">
        <v>0.92</v>
      </c>
      <c r="M313" s="15">
        <f t="shared" si="16"/>
        <v>11569.5</v>
      </c>
      <c r="N313" s="15">
        <f t="shared" si="17"/>
        <v>12376.124</v>
      </c>
      <c r="O313" s="15">
        <f t="shared" si="18"/>
        <v>806.6239999999998</v>
      </c>
      <c r="P313" s="16">
        <f t="shared" si="19"/>
        <v>6.9719866891395463E-2</v>
      </c>
    </row>
    <row r="314" spans="1:16" ht="15" x14ac:dyDescent="0.2">
      <c r="A314" s="8">
        <v>3712.01</v>
      </c>
      <c r="B314" s="2">
        <v>5</v>
      </c>
      <c r="C314" s="3" t="s">
        <v>405</v>
      </c>
      <c r="D314" s="3" t="s">
        <v>406</v>
      </c>
      <c r="E314" s="2">
        <v>116</v>
      </c>
      <c r="F314" s="3" t="s">
        <v>9</v>
      </c>
      <c r="G314" s="1">
        <v>1983</v>
      </c>
      <c r="H314" s="11">
        <v>1483</v>
      </c>
      <c r="I314" s="3" t="s">
        <v>10</v>
      </c>
      <c r="J314" s="7">
        <v>401700</v>
      </c>
      <c r="K314" s="7">
        <v>295200</v>
      </c>
      <c r="L314" s="8">
        <v>0.73</v>
      </c>
      <c r="M314" s="15">
        <f t="shared" si="16"/>
        <v>10327.707</v>
      </c>
      <c r="N314" s="15">
        <f t="shared" si="17"/>
        <v>8858.9519999999993</v>
      </c>
      <c r="O314" s="15">
        <f t="shared" si="18"/>
        <v>-1468.755000000001</v>
      </c>
      <c r="P314" s="16">
        <f t="shared" si="19"/>
        <v>-0.14221501442672618</v>
      </c>
    </row>
    <row r="315" spans="1:16" ht="15" x14ac:dyDescent="0.2">
      <c r="A315" s="8">
        <v>3712.01</v>
      </c>
      <c r="B315" s="2">
        <v>5</v>
      </c>
      <c r="C315" s="3" t="s">
        <v>407</v>
      </c>
      <c r="D315" s="3" t="s">
        <v>408</v>
      </c>
      <c r="E315" s="2">
        <v>116</v>
      </c>
      <c r="F315" s="3" t="s">
        <v>52</v>
      </c>
      <c r="G315" s="1">
        <v>1983</v>
      </c>
      <c r="H315" s="11">
        <v>2378</v>
      </c>
      <c r="I315" s="3" t="s">
        <v>10</v>
      </c>
      <c r="J315" s="7">
        <v>350000</v>
      </c>
      <c r="K315" s="7">
        <v>417100</v>
      </c>
      <c r="L315" s="8">
        <v>1.19</v>
      </c>
      <c r="M315" s="15">
        <f t="shared" si="16"/>
        <v>8998.5</v>
      </c>
      <c r="N315" s="15">
        <f t="shared" si="17"/>
        <v>12517.170999999998</v>
      </c>
      <c r="O315" s="15">
        <f t="shared" si="18"/>
        <v>3518.6709999999985</v>
      </c>
      <c r="P315" s="16">
        <f t="shared" si="19"/>
        <v>0.39102861588042437</v>
      </c>
    </row>
    <row r="316" spans="1:16" ht="15" x14ac:dyDescent="0.2">
      <c r="A316" s="8">
        <v>3712.01</v>
      </c>
      <c r="B316" s="2">
        <v>5</v>
      </c>
      <c r="C316" s="3" t="s">
        <v>409</v>
      </c>
      <c r="D316" s="3" t="s">
        <v>410</v>
      </c>
      <c r="E316" s="2">
        <v>116</v>
      </c>
      <c r="F316" s="3" t="s">
        <v>9</v>
      </c>
      <c r="G316" s="1">
        <v>1983</v>
      </c>
      <c r="H316" s="11">
        <v>1483</v>
      </c>
      <c r="I316" s="3" t="s">
        <v>10</v>
      </c>
      <c r="J316" s="7">
        <v>428900</v>
      </c>
      <c r="K316" s="7">
        <v>295200</v>
      </c>
      <c r="L316" s="8">
        <v>0.69</v>
      </c>
      <c r="M316" s="15">
        <f t="shared" si="16"/>
        <v>11027.019</v>
      </c>
      <c r="N316" s="15">
        <f t="shared" si="17"/>
        <v>8858.9519999999993</v>
      </c>
      <c r="O316" s="15">
        <f t="shared" si="18"/>
        <v>-2168.0670000000009</v>
      </c>
      <c r="P316" s="16">
        <f t="shared" si="19"/>
        <v>-0.19661406224111891</v>
      </c>
    </row>
    <row r="317" spans="1:16" ht="15" x14ac:dyDescent="0.2">
      <c r="A317" s="8">
        <v>3712.01</v>
      </c>
      <c r="B317" s="2">
        <v>5</v>
      </c>
      <c r="C317" s="3" t="s">
        <v>411</v>
      </c>
      <c r="D317" s="3" t="s">
        <v>412</v>
      </c>
      <c r="E317" s="2">
        <v>116</v>
      </c>
      <c r="F317" s="3" t="s">
        <v>52</v>
      </c>
      <c r="G317" s="1">
        <v>1983</v>
      </c>
      <c r="H317" s="11">
        <v>2378</v>
      </c>
      <c r="I317" s="3" t="s">
        <v>10</v>
      </c>
      <c r="J317" s="7">
        <v>608300</v>
      </c>
      <c r="K317" s="7">
        <v>412400</v>
      </c>
      <c r="L317" s="8">
        <v>0.68</v>
      </c>
      <c r="M317" s="15">
        <f t="shared" si="16"/>
        <v>15639.393</v>
      </c>
      <c r="N317" s="15">
        <f t="shared" si="17"/>
        <v>12376.124</v>
      </c>
      <c r="O317" s="15">
        <f t="shared" si="18"/>
        <v>-3263.2690000000002</v>
      </c>
      <c r="P317" s="16">
        <f t="shared" si="19"/>
        <v>-0.20865701117684043</v>
      </c>
    </row>
    <row r="318" spans="1:16" ht="15" x14ac:dyDescent="0.2">
      <c r="A318" s="8">
        <v>3712.01</v>
      </c>
      <c r="B318" s="2">
        <v>5</v>
      </c>
      <c r="C318" s="3" t="s">
        <v>413</v>
      </c>
      <c r="D318" s="3" t="s">
        <v>414</v>
      </c>
      <c r="E318" s="2">
        <v>116</v>
      </c>
      <c r="F318" s="3" t="s">
        <v>9</v>
      </c>
      <c r="G318" s="1">
        <v>1983</v>
      </c>
      <c r="H318" s="11">
        <v>1492</v>
      </c>
      <c r="I318" s="3" t="s">
        <v>10</v>
      </c>
      <c r="J318" s="7">
        <v>335700</v>
      </c>
      <c r="K318" s="7">
        <v>295900</v>
      </c>
      <c r="L318" s="8">
        <v>0.88</v>
      </c>
      <c r="M318" s="15">
        <f t="shared" si="16"/>
        <v>8630.8469999999998</v>
      </c>
      <c r="N318" s="15">
        <f t="shared" si="17"/>
        <v>8879.9589999999989</v>
      </c>
      <c r="O318" s="15">
        <f t="shared" si="18"/>
        <v>249.11199999999917</v>
      </c>
      <c r="P318" s="16">
        <f t="shared" si="19"/>
        <v>2.8862984131221323E-2</v>
      </c>
    </row>
    <row r="319" spans="1:16" ht="15" x14ac:dyDescent="0.2">
      <c r="A319" s="8">
        <v>3712.01</v>
      </c>
      <c r="B319" s="2">
        <v>5</v>
      </c>
      <c r="C319" s="3" t="s">
        <v>415</v>
      </c>
      <c r="D319" s="3" t="s">
        <v>416</v>
      </c>
      <c r="E319" s="2">
        <v>116</v>
      </c>
      <c r="F319" s="3" t="s">
        <v>52</v>
      </c>
      <c r="G319" s="1">
        <v>1983</v>
      </c>
      <c r="H319" s="11">
        <v>2406</v>
      </c>
      <c r="I319" s="3" t="s">
        <v>10</v>
      </c>
      <c r="J319" s="7">
        <v>550000</v>
      </c>
      <c r="K319" s="7">
        <v>422700</v>
      </c>
      <c r="L319" s="8">
        <v>0.77</v>
      </c>
      <c r="M319" s="15">
        <f t="shared" si="16"/>
        <v>14140.5</v>
      </c>
      <c r="N319" s="15">
        <f t="shared" si="17"/>
        <v>12685.226999999999</v>
      </c>
      <c r="O319" s="15">
        <f t="shared" si="18"/>
        <v>-1455.273000000001</v>
      </c>
      <c r="P319" s="16">
        <f t="shared" si="19"/>
        <v>-0.10291524344966593</v>
      </c>
    </row>
    <row r="320" spans="1:16" ht="15" x14ac:dyDescent="0.2">
      <c r="A320" s="8">
        <v>3712.01</v>
      </c>
      <c r="B320" s="2">
        <v>5</v>
      </c>
      <c r="C320" s="3" t="s">
        <v>417</v>
      </c>
      <c r="D320" s="3" t="s">
        <v>418</v>
      </c>
      <c r="E320" s="2">
        <v>116</v>
      </c>
      <c r="F320" s="3" t="s">
        <v>9</v>
      </c>
      <c r="G320" s="1">
        <v>1983</v>
      </c>
      <c r="H320" s="11">
        <v>1760</v>
      </c>
      <c r="I320" s="3" t="s">
        <v>10</v>
      </c>
      <c r="J320" s="7">
        <v>434200</v>
      </c>
      <c r="K320" s="7">
        <v>315300</v>
      </c>
      <c r="L320" s="8">
        <v>0.73</v>
      </c>
      <c r="M320" s="15">
        <f t="shared" si="16"/>
        <v>11163.281999999999</v>
      </c>
      <c r="N320" s="15">
        <f t="shared" si="17"/>
        <v>9462.1530000000002</v>
      </c>
      <c r="O320" s="15">
        <f t="shared" si="18"/>
        <v>-1701.128999999999</v>
      </c>
      <c r="P320" s="16">
        <f t="shared" si="19"/>
        <v>-0.15238609935680197</v>
      </c>
    </row>
    <row r="321" spans="1:16" ht="15" x14ac:dyDescent="0.2">
      <c r="A321" s="8">
        <v>3712.01</v>
      </c>
      <c r="B321" s="2">
        <v>5</v>
      </c>
      <c r="C321" s="3" t="s">
        <v>419</v>
      </c>
      <c r="D321" s="3" t="s">
        <v>420</v>
      </c>
      <c r="E321" s="2">
        <v>116</v>
      </c>
      <c r="F321" s="3" t="s">
        <v>52</v>
      </c>
      <c r="G321" s="1">
        <v>1983</v>
      </c>
      <c r="H321" s="11">
        <v>2090</v>
      </c>
      <c r="I321" s="3" t="s">
        <v>10</v>
      </c>
      <c r="J321" s="7">
        <v>300000</v>
      </c>
      <c r="K321" s="7">
        <v>360500</v>
      </c>
      <c r="L321" s="8">
        <v>1.2</v>
      </c>
      <c r="M321" s="15">
        <f t="shared" si="16"/>
        <v>7713</v>
      </c>
      <c r="N321" s="15">
        <f t="shared" si="17"/>
        <v>10818.605</v>
      </c>
      <c r="O321" s="15">
        <f t="shared" si="18"/>
        <v>3105.6049999999996</v>
      </c>
      <c r="P321" s="16">
        <f t="shared" si="19"/>
        <v>0.402645533514845</v>
      </c>
    </row>
    <row r="322" spans="1:16" ht="15" x14ac:dyDescent="0.2">
      <c r="A322" s="8">
        <v>3712.01</v>
      </c>
      <c r="B322" s="2">
        <v>5</v>
      </c>
      <c r="C322" s="3" t="s">
        <v>421</v>
      </c>
      <c r="D322" s="3" t="s">
        <v>422</v>
      </c>
      <c r="E322" s="2">
        <v>116</v>
      </c>
      <c r="F322" s="3" t="s">
        <v>52</v>
      </c>
      <c r="G322" s="1">
        <v>1983</v>
      </c>
      <c r="H322" s="11">
        <v>1465</v>
      </c>
      <c r="I322" s="3" t="s">
        <v>10</v>
      </c>
      <c r="J322" s="7">
        <v>329600</v>
      </c>
      <c r="K322" s="7">
        <v>273800</v>
      </c>
      <c r="L322" s="8">
        <v>0.83</v>
      </c>
      <c r="M322" s="15">
        <f t="shared" ref="M322:M385" si="20">0.02571*J322</f>
        <v>8474.0159999999996</v>
      </c>
      <c r="N322" s="15">
        <f t="shared" ref="N322:N385" si="21">0.03001*K322</f>
        <v>8216.7379999999994</v>
      </c>
      <c r="O322" s="15">
        <f t="shared" ref="O322:O385" si="22">+N322-M322</f>
        <v>-257.27800000000025</v>
      </c>
      <c r="P322" s="16">
        <f t="shared" ref="P322:P385" si="23">+O322/M322</f>
        <v>-3.0360811213951008E-2</v>
      </c>
    </row>
    <row r="323" spans="1:16" ht="15" x14ac:dyDescent="0.2">
      <c r="A323" s="8">
        <v>3712.01</v>
      </c>
      <c r="B323" s="2">
        <v>5</v>
      </c>
      <c r="C323" s="3" t="s">
        <v>423</v>
      </c>
      <c r="D323" s="3" t="s">
        <v>424</v>
      </c>
      <c r="E323" s="2">
        <v>116</v>
      </c>
      <c r="F323" s="3" t="s">
        <v>52</v>
      </c>
      <c r="G323" s="1">
        <v>1983</v>
      </c>
      <c r="H323" s="11">
        <v>1934</v>
      </c>
      <c r="I323" s="3" t="s">
        <v>10</v>
      </c>
      <c r="J323" s="7">
        <v>440000</v>
      </c>
      <c r="K323" s="7">
        <v>337100</v>
      </c>
      <c r="L323" s="8">
        <v>0.77</v>
      </c>
      <c r="M323" s="15">
        <f t="shared" si="20"/>
        <v>11312.4</v>
      </c>
      <c r="N323" s="15">
        <f t="shared" si="21"/>
        <v>10116.370999999999</v>
      </c>
      <c r="O323" s="15">
        <f t="shared" si="22"/>
        <v>-1196.0290000000005</v>
      </c>
      <c r="P323" s="16">
        <f t="shared" si="23"/>
        <v>-0.10572725504755848</v>
      </c>
    </row>
    <row r="324" spans="1:16" ht="15" x14ac:dyDescent="0.2">
      <c r="A324" s="8">
        <v>3712.01</v>
      </c>
      <c r="B324" s="2">
        <v>5</v>
      </c>
      <c r="C324" s="3" t="s">
        <v>425</v>
      </c>
      <c r="D324" s="3" t="s">
        <v>426</v>
      </c>
      <c r="E324" s="2">
        <v>116</v>
      </c>
      <c r="F324" s="3" t="s">
        <v>52</v>
      </c>
      <c r="G324" s="1">
        <v>1983</v>
      </c>
      <c r="H324" s="11">
        <v>2365</v>
      </c>
      <c r="I324" s="3" t="s">
        <v>10</v>
      </c>
      <c r="J324" s="7">
        <v>525800</v>
      </c>
      <c r="K324" s="7">
        <v>409000</v>
      </c>
      <c r="L324" s="8">
        <v>0.78</v>
      </c>
      <c r="M324" s="15">
        <f t="shared" si="20"/>
        <v>13518.317999999999</v>
      </c>
      <c r="N324" s="15">
        <f t="shared" si="21"/>
        <v>12274.09</v>
      </c>
      <c r="O324" s="15">
        <f t="shared" si="22"/>
        <v>-1244.2279999999992</v>
      </c>
      <c r="P324" s="16">
        <f t="shared" si="23"/>
        <v>-9.2040148781823247E-2</v>
      </c>
    </row>
    <row r="325" spans="1:16" ht="15" x14ac:dyDescent="0.2">
      <c r="A325" s="8">
        <v>3712.01</v>
      </c>
      <c r="B325" s="2">
        <v>5</v>
      </c>
      <c r="C325" s="3" t="s">
        <v>427</v>
      </c>
      <c r="D325" s="3" t="s">
        <v>428</v>
      </c>
      <c r="E325" s="2">
        <v>116</v>
      </c>
      <c r="F325" s="3" t="s">
        <v>52</v>
      </c>
      <c r="G325" s="1">
        <v>1983</v>
      </c>
      <c r="H325" s="11">
        <v>1424</v>
      </c>
      <c r="I325" s="3" t="s">
        <v>10</v>
      </c>
      <c r="J325" s="7">
        <v>416100</v>
      </c>
      <c r="K325" s="7">
        <v>287900</v>
      </c>
      <c r="L325" s="8">
        <v>0.69</v>
      </c>
      <c r="M325" s="15">
        <f t="shared" si="20"/>
        <v>10697.931</v>
      </c>
      <c r="N325" s="15">
        <f t="shared" si="21"/>
        <v>8639.878999999999</v>
      </c>
      <c r="O325" s="15">
        <f t="shared" si="22"/>
        <v>-2058.0520000000015</v>
      </c>
      <c r="P325" s="16">
        <f t="shared" si="23"/>
        <v>-0.19237850758244762</v>
      </c>
    </row>
    <row r="326" spans="1:16" ht="15" x14ac:dyDescent="0.2">
      <c r="A326" s="8">
        <v>3712.01</v>
      </c>
      <c r="B326" s="2">
        <v>5</v>
      </c>
      <c r="C326" s="3" t="s">
        <v>429</v>
      </c>
      <c r="D326" s="3" t="s">
        <v>430</v>
      </c>
      <c r="E326" s="2">
        <v>116</v>
      </c>
      <c r="F326" s="3" t="s">
        <v>9</v>
      </c>
      <c r="G326" s="1">
        <v>1983</v>
      </c>
      <c r="H326" s="11">
        <v>1910</v>
      </c>
      <c r="I326" s="3" t="s">
        <v>10</v>
      </c>
      <c r="J326" s="7">
        <v>450000</v>
      </c>
      <c r="K326" s="7">
        <v>340100</v>
      </c>
      <c r="L326" s="8">
        <v>0.76</v>
      </c>
      <c r="M326" s="15">
        <f t="shared" si="20"/>
        <v>11569.5</v>
      </c>
      <c r="N326" s="15">
        <f t="shared" si="21"/>
        <v>10206.401</v>
      </c>
      <c r="O326" s="15">
        <f t="shared" si="22"/>
        <v>-1363.0990000000002</v>
      </c>
      <c r="P326" s="16">
        <f t="shared" si="23"/>
        <v>-0.1178183153982454</v>
      </c>
    </row>
    <row r="327" spans="1:16" ht="15" x14ac:dyDescent="0.2">
      <c r="A327" s="8">
        <v>3712.01</v>
      </c>
      <c r="B327" s="2">
        <v>5</v>
      </c>
      <c r="C327" s="3" t="s">
        <v>431</v>
      </c>
      <c r="D327" s="3" t="s">
        <v>432</v>
      </c>
      <c r="E327" s="2">
        <v>116</v>
      </c>
      <c r="F327" s="3" t="s">
        <v>52</v>
      </c>
      <c r="G327" s="1">
        <v>1983</v>
      </c>
      <c r="H327" s="11">
        <v>1886</v>
      </c>
      <c r="I327" s="3" t="s">
        <v>10</v>
      </c>
      <c r="J327" s="7">
        <v>490400</v>
      </c>
      <c r="K327" s="7">
        <v>342000</v>
      </c>
      <c r="L327" s="8">
        <v>0.7</v>
      </c>
      <c r="M327" s="15">
        <f t="shared" si="20"/>
        <v>12608.183999999999</v>
      </c>
      <c r="N327" s="15">
        <f t="shared" si="21"/>
        <v>10263.42</v>
      </c>
      <c r="O327" s="15">
        <f t="shared" si="22"/>
        <v>-2344.7639999999992</v>
      </c>
      <c r="P327" s="16">
        <f t="shared" si="23"/>
        <v>-0.18597158797809418</v>
      </c>
    </row>
    <row r="328" spans="1:16" ht="15" x14ac:dyDescent="0.2">
      <c r="A328" s="8">
        <v>3712.01</v>
      </c>
      <c r="B328" s="2">
        <v>5</v>
      </c>
      <c r="C328" s="3" t="s">
        <v>433</v>
      </c>
      <c r="D328" s="3" t="s">
        <v>434</v>
      </c>
      <c r="E328" s="2">
        <v>116</v>
      </c>
      <c r="F328" s="3" t="s">
        <v>52</v>
      </c>
      <c r="G328" s="1">
        <v>1983</v>
      </c>
      <c r="H328" s="11">
        <v>1465</v>
      </c>
      <c r="I328" s="3" t="s">
        <v>10</v>
      </c>
      <c r="J328" s="7">
        <v>360000</v>
      </c>
      <c r="K328" s="7">
        <v>277600</v>
      </c>
      <c r="L328" s="8">
        <v>0.77</v>
      </c>
      <c r="M328" s="15">
        <f t="shared" si="20"/>
        <v>9255.6</v>
      </c>
      <c r="N328" s="15">
        <f t="shared" si="21"/>
        <v>8330.7759999999998</v>
      </c>
      <c r="O328" s="15">
        <f t="shared" si="22"/>
        <v>-924.82400000000052</v>
      </c>
      <c r="P328" s="16">
        <f t="shared" si="23"/>
        <v>-9.9920480573922874E-2</v>
      </c>
    </row>
    <row r="329" spans="1:16" ht="15" x14ac:dyDescent="0.2">
      <c r="A329" s="8">
        <v>3712.01</v>
      </c>
      <c r="B329" s="2">
        <v>5</v>
      </c>
      <c r="C329" s="3" t="s">
        <v>435</v>
      </c>
      <c r="D329" s="3" t="s">
        <v>436</v>
      </c>
      <c r="E329" s="2">
        <v>116</v>
      </c>
      <c r="F329" s="3" t="s">
        <v>52</v>
      </c>
      <c r="G329" s="1">
        <v>1983</v>
      </c>
      <c r="H329" s="11">
        <v>1010</v>
      </c>
      <c r="I329" s="3" t="s">
        <v>10</v>
      </c>
      <c r="J329" s="7">
        <v>265000</v>
      </c>
      <c r="K329" s="7">
        <v>221400</v>
      </c>
      <c r="L329" s="8">
        <v>0.84</v>
      </c>
      <c r="M329" s="15">
        <f t="shared" si="20"/>
        <v>6813.15</v>
      </c>
      <c r="N329" s="15">
        <f t="shared" si="21"/>
        <v>6644.2139999999999</v>
      </c>
      <c r="O329" s="15">
        <f t="shared" si="22"/>
        <v>-168.93599999999969</v>
      </c>
      <c r="P329" s="16">
        <f t="shared" si="23"/>
        <v>-2.4795579137403361E-2</v>
      </c>
    </row>
    <row r="330" spans="1:16" ht="15" x14ac:dyDescent="0.2">
      <c r="A330" s="8">
        <v>3712.01</v>
      </c>
      <c r="B330" s="2">
        <v>5</v>
      </c>
      <c r="C330" s="3" t="s">
        <v>437</v>
      </c>
      <c r="D330" s="3" t="s">
        <v>438</v>
      </c>
      <c r="E330" s="2">
        <v>116</v>
      </c>
      <c r="F330" s="3" t="s">
        <v>52</v>
      </c>
      <c r="G330" s="1">
        <v>1983</v>
      </c>
      <c r="H330" s="11">
        <v>2365</v>
      </c>
      <c r="I330" s="3" t="s">
        <v>10</v>
      </c>
      <c r="J330" s="7">
        <v>588300</v>
      </c>
      <c r="K330" s="7">
        <v>409000</v>
      </c>
      <c r="L330" s="8">
        <v>0.7</v>
      </c>
      <c r="M330" s="15">
        <f t="shared" si="20"/>
        <v>15125.192999999999</v>
      </c>
      <c r="N330" s="15">
        <f t="shared" si="21"/>
        <v>12274.09</v>
      </c>
      <c r="O330" s="15">
        <f t="shared" si="22"/>
        <v>-2851.1029999999992</v>
      </c>
      <c r="P330" s="16">
        <f t="shared" si="23"/>
        <v>-0.1885002723601609</v>
      </c>
    </row>
    <row r="331" spans="1:16" ht="15" x14ac:dyDescent="0.2">
      <c r="A331" s="8">
        <v>3712.01</v>
      </c>
      <c r="B331" s="2">
        <v>5</v>
      </c>
      <c r="C331" s="3" t="s">
        <v>439</v>
      </c>
      <c r="D331" s="3" t="s">
        <v>440</v>
      </c>
      <c r="E331" s="2">
        <v>116</v>
      </c>
      <c r="F331" s="3" t="s">
        <v>52</v>
      </c>
      <c r="G331" s="1">
        <v>1983</v>
      </c>
      <c r="H331" s="11">
        <v>2090</v>
      </c>
      <c r="I331" s="3" t="s">
        <v>10</v>
      </c>
      <c r="J331" s="7">
        <v>475000</v>
      </c>
      <c r="K331" s="7">
        <v>357400</v>
      </c>
      <c r="L331" s="8">
        <v>0.75</v>
      </c>
      <c r="M331" s="15">
        <f t="shared" si="20"/>
        <v>12212.25</v>
      </c>
      <c r="N331" s="15">
        <f t="shared" si="21"/>
        <v>10725.573999999999</v>
      </c>
      <c r="O331" s="15">
        <f t="shared" si="22"/>
        <v>-1486.6760000000013</v>
      </c>
      <c r="P331" s="16">
        <f t="shared" si="23"/>
        <v>-0.12173645315154875</v>
      </c>
    </row>
    <row r="332" spans="1:16" ht="15" x14ac:dyDescent="0.2">
      <c r="A332" s="8">
        <v>3712.01</v>
      </c>
      <c r="B332" s="2">
        <v>5</v>
      </c>
      <c r="C332" s="3" t="s">
        <v>441</v>
      </c>
      <c r="D332" s="3" t="s">
        <v>442</v>
      </c>
      <c r="E332" s="2">
        <v>116</v>
      </c>
      <c r="F332" s="3" t="s">
        <v>9</v>
      </c>
      <c r="G332" s="1">
        <v>1983</v>
      </c>
      <c r="H332" s="11">
        <v>1760</v>
      </c>
      <c r="I332" s="3" t="s">
        <v>10</v>
      </c>
      <c r="J332" s="7">
        <v>382200</v>
      </c>
      <c r="K332" s="7">
        <v>320300</v>
      </c>
      <c r="L332" s="8">
        <v>0.84</v>
      </c>
      <c r="M332" s="15">
        <f t="shared" si="20"/>
        <v>9826.362000000001</v>
      </c>
      <c r="N332" s="15">
        <f t="shared" si="21"/>
        <v>9612.2029999999995</v>
      </c>
      <c r="O332" s="15">
        <f t="shared" si="22"/>
        <v>-214.15900000000147</v>
      </c>
      <c r="P332" s="16">
        <f t="shared" si="23"/>
        <v>-2.1794332429438429E-2</v>
      </c>
    </row>
    <row r="333" spans="1:16" ht="15" x14ac:dyDescent="0.2">
      <c r="A333" s="8">
        <v>3712.01</v>
      </c>
      <c r="B333" s="2">
        <v>5</v>
      </c>
      <c r="C333" s="3" t="s">
        <v>443</v>
      </c>
      <c r="D333" s="3" t="s">
        <v>444</v>
      </c>
      <c r="E333" s="2">
        <v>116</v>
      </c>
      <c r="F333" s="3" t="s">
        <v>9</v>
      </c>
      <c r="G333" s="1">
        <v>1983</v>
      </c>
      <c r="H333" s="11">
        <v>1760</v>
      </c>
      <c r="I333" s="3" t="s">
        <v>10</v>
      </c>
      <c r="J333" s="7">
        <v>392000</v>
      </c>
      <c r="K333" s="7">
        <v>326900</v>
      </c>
      <c r="L333" s="8">
        <v>0.83</v>
      </c>
      <c r="M333" s="15">
        <f t="shared" si="20"/>
        <v>10078.32</v>
      </c>
      <c r="N333" s="15">
        <f t="shared" si="21"/>
        <v>9810.2690000000002</v>
      </c>
      <c r="O333" s="15">
        <f t="shared" si="22"/>
        <v>-268.05099999999948</v>
      </c>
      <c r="P333" s="16">
        <f t="shared" si="23"/>
        <v>-2.6596793910096075E-2</v>
      </c>
    </row>
    <row r="334" spans="1:16" ht="15" x14ac:dyDescent="0.2">
      <c r="A334" s="8">
        <v>3712.01</v>
      </c>
      <c r="B334" s="2">
        <v>5</v>
      </c>
      <c r="C334" s="3" t="s">
        <v>445</v>
      </c>
      <c r="D334" s="3" t="s">
        <v>446</v>
      </c>
      <c r="E334" s="2">
        <v>116</v>
      </c>
      <c r="F334" s="3" t="s">
        <v>52</v>
      </c>
      <c r="G334" s="1">
        <v>1983</v>
      </c>
      <c r="H334" s="11">
        <v>2090</v>
      </c>
      <c r="I334" s="3" t="s">
        <v>10</v>
      </c>
      <c r="J334" s="7">
        <v>531600</v>
      </c>
      <c r="K334" s="7">
        <v>356300</v>
      </c>
      <c r="L334" s="8">
        <v>0.67</v>
      </c>
      <c r="M334" s="15">
        <f t="shared" si="20"/>
        <v>13667.436</v>
      </c>
      <c r="N334" s="15">
        <f t="shared" si="21"/>
        <v>10692.563</v>
      </c>
      <c r="O334" s="15">
        <f t="shared" si="22"/>
        <v>-2974.8729999999996</v>
      </c>
      <c r="P334" s="16">
        <f t="shared" si="23"/>
        <v>-0.2176613814032127</v>
      </c>
    </row>
    <row r="335" spans="1:16" ht="15" x14ac:dyDescent="0.2">
      <c r="A335" s="8">
        <v>3712.01</v>
      </c>
      <c r="B335" s="2">
        <v>5</v>
      </c>
      <c r="C335" s="3" t="s">
        <v>447</v>
      </c>
      <c r="D335" s="3" t="s">
        <v>448</v>
      </c>
      <c r="E335" s="2">
        <v>116</v>
      </c>
      <c r="F335" s="3" t="s">
        <v>52</v>
      </c>
      <c r="G335" s="1">
        <v>1983</v>
      </c>
      <c r="H335" s="11">
        <v>1465</v>
      </c>
      <c r="I335" s="3" t="s">
        <v>10</v>
      </c>
      <c r="J335" s="7">
        <v>360000</v>
      </c>
      <c r="K335" s="7">
        <v>273800</v>
      </c>
      <c r="L335" s="8">
        <v>0.76</v>
      </c>
      <c r="M335" s="15">
        <f t="shared" si="20"/>
        <v>9255.6</v>
      </c>
      <c r="N335" s="15">
        <f t="shared" si="21"/>
        <v>8216.7379999999994</v>
      </c>
      <c r="O335" s="15">
        <f t="shared" si="22"/>
        <v>-1038.862000000001</v>
      </c>
      <c r="P335" s="16">
        <f t="shared" si="23"/>
        <v>-0.11224145382255077</v>
      </c>
    </row>
    <row r="336" spans="1:16" ht="15" x14ac:dyDescent="0.2">
      <c r="A336" s="8">
        <v>3712.01</v>
      </c>
      <c r="B336" s="2">
        <v>5</v>
      </c>
      <c r="C336" s="3" t="s">
        <v>449</v>
      </c>
      <c r="D336" s="3" t="s">
        <v>450</v>
      </c>
      <c r="E336" s="2">
        <v>116</v>
      </c>
      <c r="F336" s="3" t="s">
        <v>52</v>
      </c>
      <c r="G336" s="1">
        <v>1983</v>
      </c>
      <c r="H336" s="11">
        <v>1934</v>
      </c>
      <c r="I336" s="3" t="s">
        <v>10</v>
      </c>
      <c r="J336" s="7">
        <v>488900</v>
      </c>
      <c r="K336" s="7">
        <v>346400</v>
      </c>
      <c r="L336" s="8">
        <v>0.71</v>
      </c>
      <c r="M336" s="15">
        <f t="shared" si="20"/>
        <v>12569.619000000001</v>
      </c>
      <c r="N336" s="15">
        <f t="shared" si="21"/>
        <v>10395.464</v>
      </c>
      <c r="O336" s="15">
        <f t="shared" si="22"/>
        <v>-2174.1550000000007</v>
      </c>
      <c r="P336" s="16">
        <f t="shared" si="23"/>
        <v>-0.17296904544202976</v>
      </c>
    </row>
    <row r="337" spans="1:16" ht="15" x14ac:dyDescent="0.2">
      <c r="A337" s="8">
        <v>3712.01</v>
      </c>
      <c r="B337" s="2">
        <v>5</v>
      </c>
      <c r="C337" s="3" t="s">
        <v>451</v>
      </c>
      <c r="D337" s="3" t="s">
        <v>452</v>
      </c>
      <c r="E337" s="2">
        <v>116</v>
      </c>
      <c r="F337" s="3" t="s">
        <v>52</v>
      </c>
      <c r="G337" s="1">
        <v>1983</v>
      </c>
      <c r="H337" s="11">
        <v>2365</v>
      </c>
      <c r="I337" s="3" t="s">
        <v>10</v>
      </c>
      <c r="J337" s="7">
        <v>461100</v>
      </c>
      <c r="K337" s="7">
        <v>395000</v>
      </c>
      <c r="L337" s="8">
        <v>0.86</v>
      </c>
      <c r="M337" s="15">
        <f t="shared" si="20"/>
        <v>11854.880999999999</v>
      </c>
      <c r="N337" s="15">
        <f t="shared" si="21"/>
        <v>11853.949999999999</v>
      </c>
      <c r="O337" s="15">
        <f t="shared" si="22"/>
        <v>-0.93100000000049477</v>
      </c>
      <c r="P337" s="16">
        <f t="shared" si="23"/>
        <v>-7.8533053178728228E-5</v>
      </c>
    </row>
    <row r="338" spans="1:16" ht="15" x14ac:dyDescent="0.2">
      <c r="A338" s="8">
        <v>3712.01</v>
      </c>
      <c r="B338" s="2">
        <v>5</v>
      </c>
      <c r="C338" s="3" t="s">
        <v>453</v>
      </c>
      <c r="D338" s="3" t="s">
        <v>454</v>
      </c>
      <c r="E338" s="2">
        <v>116</v>
      </c>
      <c r="F338" s="3" t="s">
        <v>52</v>
      </c>
      <c r="G338" s="1">
        <v>1983</v>
      </c>
      <c r="H338" s="11">
        <v>1424</v>
      </c>
      <c r="I338" s="3" t="s">
        <v>10</v>
      </c>
      <c r="J338" s="7">
        <v>320400</v>
      </c>
      <c r="K338" s="7">
        <v>278400</v>
      </c>
      <c r="L338" s="8">
        <v>0.87</v>
      </c>
      <c r="M338" s="15">
        <f t="shared" si="20"/>
        <v>8237.4840000000004</v>
      </c>
      <c r="N338" s="15">
        <f t="shared" si="21"/>
        <v>8354.7839999999997</v>
      </c>
      <c r="O338" s="15">
        <f t="shared" si="22"/>
        <v>117.29999999999927</v>
      </c>
      <c r="P338" s="16">
        <f t="shared" si="23"/>
        <v>1.4239784866349879E-2</v>
      </c>
    </row>
    <row r="339" spans="1:16" ht="15" x14ac:dyDescent="0.2">
      <c r="A339" s="8">
        <v>3712.01</v>
      </c>
      <c r="B339" s="2">
        <v>5</v>
      </c>
      <c r="C339" s="3" t="s">
        <v>455</v>
      </c>
      <c r="D339" s="3" t="s">
        <v>456</v>
      </c>
      <c r="E339" s="2">
        <v>116</v>
      </c>
      <c r="F339" s="3" t="s">
        <v>9</v>
      </c>
      <c r="G339" s="1">
        <v>1983</v>
      </c>
      <c r="H339" s="11">
        <v>1910</v>
      </c>
      <c r="I339" s="3" t="s">
        <v>10</v>
      </c>
      <c r="J339" s="7">
        <v>450000</v>
      </c>
      <c r="K339" s="7">
        <v>346900</v>
      </c>
      <c r="L339" s="8">
        <v>0.77</v>
      </c>
      <c r="M339" s="15">
        <f t="shared" si="20"/>
        <v>11569.5</v>
      </c>
      <c r="N339" s="15">
        <f t="shared" si="21"/>
        <v>10410.468999999999</v>
      </c>
      <c r="O339" s="15">
        <f t="shared" si="22"/>
        <v>-1159.0310000000009</v>
      </c>
      <c r="P339" s="16">
        <f t="shared" si="23"/>
        <v>-0.10017986948442031</v>
      </c>
    </row>
    <row r="340" spans="1:16" ht="15" x14ac:dyDescent="0.2">
      <c r="A340" s="8">
        <v>3712.01</v>
      </c>
      <c r="B340" s="2">
        <v>5</v>
      </c>
      <c r="C340" s="3" t="s">
        <v>457</v>
      </c>
      <c r="D340" s="3" t="s">
        <v>458</v>
      </c>
      <c r="E340" s="2">
        <v>116</v>
      </c>
      <c r="F340" s="3" t="s">
        <v>9</v>
      </c>
      <c r="G340" s="1">
        <v>1983</v>
      </c>
      <c r="H340" s="11">
        <v>1910</v>
      </c>
      <c r="I340" s="3" t="s">
        <v>10</v>
      </c>
      <c r="J340" s="7">
        <v>503900</v>
      </c>
      <c r="K340" s="7">
        <v>342100</v>
      </c>
      <c r="L340" s="8">
        <v>0.68</v>
      </c>
      <c r="M340" s="15">
        <f t="shared" si="20"/>
        <v>12955.269</v>
      </c>
      <c r="N340" s="15">
        <f t="shared" si="21"/>
        <v>10266.421</v>
      </c>
      <c r="O340" s="15">
        <f t="shared" si="22"/>
        <v>-2688.848</v>
      </c>
      <c r="P340" s="16">
        <f t="shared" si="23"/>
        <v>-0.20754860435549427</v>
      </c>
    </row>
    <row r="341" spans="1:16" ht="15" x14ac:dyDescent="0.2">
      <c r="A341" s="8">
        <v>3712.01</v>
      </c>
      <c r="B341" s="2">
        <v>5</v>
      </c>
      <c r="C341" s="3" t="s">
        <v>459</v>
      </c>
      <c r="D341" s="3" t="s">
        <v>460</v>
      </c>
      <c r="E341" s="2">
        <v>116</v>
      </c>
      <c r="F341" s="3" t="s">
        <v>52</v>
      </c>
      <c r="G341" s="1">
        <v>1983</v>
      </c>
      <c r="H341" s="11">
        <v>1886</v>
      </c>
      <c r="I341" s="3" t="s">
        <v>10</v>
      </c>
      <c r="J341" s="7">
        <v>482000</v>
      </c>
      <c r="K341" s="7">
        <v>327900</v>
      </c>
      <c r="L341" s="8">
        <v>0.68</v>
      </c>
      <c r="M341" s="15">
        <f t="shared" si="20"/>
        <v>12392.22</v>
      </c>
      <c r="N341" s="15">
        <f t="shared" si="21"/>
        <v>9840.2789999999986</v>
      </c>
      <c r="O341" s="15">
        <f t="shared" si="22"/>
        <v>-2551.9410000000007</v>
      </c>
      <c r="P341" s="16">
        <f t="shared" si="23"/>
        <v>-0.20593089857991553</v>
      </c>
    </row>
    <row r="342" spans="1:16" ht="15" x14ac:dyDescent="0.2">
      <c r="A342" s="8">
        <v>3712.01</v>
      </c>
      <c r="B342" s="2">
        <v>5</v>
      </c>
      <c r="C342" s="3" t="s">
        <v>461</v>
      </c>
      <c r="D342" s="3" t="s">
        <v>462</v>
      </c>
      <c r="E342" s="2">
        <v>116</v>
      </c>
      <c r="F342" s="3" t="s">
        <v>52</v>
      </c>
      <c r="G342" s="1">
        <v>1983</v>
      </c>
      <c r="H342" s="11">
        <v>1886</v>
      </c>
      <c r="I342" s="3" t="s">
        <v>10</v>
      </c>
      <c r="J342" s="7">
        <v>350000</v>
      </c>
      <c r="K342" s="7">
        <v>330900</v>
      </c>
      <c r="L342" s="8">
        <v>0.95</v>
      </c>
      <c r="M342" s="15">
        <f t="shared" si="20"/>
        <v>8998.5</v>
      </c>
      <c r="N342" s="15">
        <f t="shared" si="21"/>
        <v>9930.3089999999993</v>
      </c>
      <c r="O342" s="15">
        <f t="shared" si="22"/>
        <v>931.80899999999929</v>
      </c>
      <c r="P342" s="16">
        <f t="shared" si="23"/>
        <v>0.10355159193198858</v>
      </c>
    </row>
    <row r="343" spans="1:16" ht="15" x14ac:dyDescent="0.2">
      <c r="A343" s="8">
        <v>3712.01</v>
      </c>
      <c r="B343" s="2">
        <v>5</v>
      </c>
      <c r="C343" s="3" t="s">
        <v>463</v>
      </c>
      <c r="D343" s="3" t="s">
        <v>464</v>
      </c>
      <c r="E343" s="2">
        <v>116</v>
      </c>
      <c r="F343" s="3" t="s">
        <v>52</v>
      </c>
      <c r="G343" s="1">
        <v>1983</v>
      </c>
      <c r="H343" s="11">
        <v>1010</v>
      </c>
      <c r="I343" s="3" t="s">
        <v>10</v>
      </c>
      <c r="J343" s="7">
        <v>297700</v>
      </c>
      <c r="K343" s="7">
        <v>223200</v>
      </c>
      <c r="L343" s="8">
        <v>0.75</v>
      </c>
      <c r="M343" s="15">
        <f t="shared" si="20"/>
        <v>7653.8670000000002</v>
      </c>
      <c r="N343" s="15">
        <f t="shared" si="21"/>
        <v>6698.232</v>
      </c>
      <c r="O343" s="15">
        <f t="shared" si="22"/>
        <v>-955.63500000000022</v>
      </c>
      <c r="P343" s="16">
        <f t="shared" si="23"/>
        <v>-0.12485649410944823</v>
      </c>
    </row>
    <row r="344" spans="1:16" ht="15" x14ac:dyDescent="0.2">
      <c r="A344" s="8">
        <v>3712.01</v>
      </c>
      <c r="B344" s="2">
        <v>5</v>
      </c>
      <c r="C344" s="3" t="s">
        <v>465</v>
      </c>
      <c r="D344" s="3" t="s">
        <v>466</v>
      </c>
      <c r="E344" s="2">
        <v>116</v>
      </c>
      <c r="F344" s="3" t="s">
        <v>52</v>
      </c>
      <c r="G344" s="1">
        <v>1983</v>
      </c>
      <c r="H344" s="11">
        <v>1010</v>
      </c>
      <c r="I344" s="3" t="s">
        <v>10</v>
      </c>
      <c r="J344" s="7">
        <v>245000</v>
      </c>
      <c r="K344" s="7">
        <v>226900</v>
      </c>
      <c r="L344" s="8">
        <v>0.93</v>
      </c>
      <c r="M344" s="15">
        <f t="shared" si="20"/>
        <v>6298.95</v>
      </c>
      <c r="N344" s="15">
        <f t="shared" si="21"/>
        <v>6809.2689999999993</v>
      </c>
      <c r="O344" s="15">
        <f t="shared" si="22"/>
        <v>510.31899999999951</v>
      </c>
      <c r="P344" s="16">
        <f t="shared" si="23"/>
        <v>8.1016518626120151E-2</v>
      </c>
    </row>
    <row r="345" spans="1:16" ht="15" x14ac:dyDescent="0.2">
      <c r="A345" s="8">
        <v>3712.01</v>
      </c>
      <c r="B345" s="2">
        <v>5</v>
      </c>
      <c r="C345" s="3" t="s">
        <v>467</v>
      </c>
      <c r="D345" s="3" t="s">
        <v>468</v>
      </c>
      <c r="E345" s="2">
        <v>116</v>
      </c>
      <c r="F345" s="3" t="s">
        <v>52</v>
      </c>
      <c r="G345" s="1">
        <v>1983</v>
      </c>
      <c r="H345" s="11">
        <v>1934</v>
      </c>
      <c r="I345" s="3" t="s">
        <v>10</v>
      </c>
      <c r="J345" s="7">
        <v>488900</v>
      </c>
      <c r="K345" s="7">
        <v>333400</v>
      </c>
      <c r="L345" s="8">
        <v>0.68</v>
      </c>
      <c r="M345" s="15">
        <f t="shared" si="20"/>
        <v>12569.619000000001</v>
      </c>
      <c r="N345" s="15">
        <f t="shared" si="21"/>
        <v>10005.333999999999</v>
      </c>
      <c r="O345" s="15">
        <f t="shared" si="22"/>
        <v>-2564.2850000000017</v>
      </c>
      <c r="P345" s="16">
        <f t="shared" si="23"/>
        <v>-0.20400658126551025</v>
      </c>
    </row>
    <row r="346" spans="1:16" ht="15" x14ac:dyDescent="0.2">
      <c r="A346" s="8">
        <v>3712.01</v>
      </c>
      <c r="B346" s="2">
        <v>5</v>
      </c>
      <c r="C346" s="3" t="s">
        <v>469</v>
      </c>
      <c r="D346" s="3" t="s">
        <v>470</v>
      </c>
      <c r="E346" s="2">
        <v>116</v>
      </c>
      <c r="F346" s="3" t="s">
        <v>52</v>
      </c>
      <c r="G346" s="1">
        <v>1983</v>
      </c>
      <c r="H346" s="11">
        <v>1465</v>
      </c>
      <c r="I346" s="3" t="s">
        <v>10</v>
      </c>
      <c r="J346" s="7">
        <v>411200</v>
      </c>
      <c r="K346" s="7">
        <v>277600</v>
      </c>
      <c r="L346" s="8">
        <v>0.68</v>
      </c>
      <c r="M346" s="15">
        <f t="shared" si="20"/>
        <v>10571.951999999999</v>
      </c>
      <c r="N346" s="15">
        <f t="shared" si="21"/>
        <v>8330.7759999999998</v>
      </c>
      <c r="O346" s="15">
        <f t="shared" si="22"/>
        <v>-2241.1759999999995</v>
      </c>
      <c r="P346" s="16">
        <f t="shared" si="23"/>
        <v>-0.21199263863475729</v>
      </c>
    </row>
    <row r="347" spans="1:16" ht="15" x14ac:dyDescent="0.2">
      <c r="A347" s="8">
        <v>3712.01</v>
      </c>
      <c r="B347" s="2">
        <v>5</v>
      </c>
      <c r="C347" s="3" t="s">
        <v>471</v>
      </c>
      <c r="D347" s="3" t="s">
        <v>472</v>
      </c>
      <c r="E347" s="2">
        <v>116</v>
      </c>
      <c r="F347" s="3" t="s">
        <v>52</v>
      </c>
      <c r="G347" s="1">
        <v>1983</v>
      </c>
      <c r="H347" s="11">
        <v>1424</v>
      </c>
      <c r="I347" s="3" t="s">
        <v>10</v>
      </c>
      <c r="J347" s="7">
        <v>416100</v>
      </c>
      <c r="K347" s="7">
        <v>278400</v>
      </c>
      <c r="L347" s="8">
        <v>0.67</v>
      </c>
      <c r="M347" s="15">
        <f t="shared" si="20"/>
        <v>10697.931</v>
      </c>
      <c r="N347" s="15">
        <f t="shared" si="21"/>
        <v>8354.7839999999997</v>
      </c>
      <c r="O347" s="15">
        <f t="shared" si="22"/>
        <v>-2343.1470000000008</v>
      </c>
      <c r="P347" s="16">
        <f t="shared" si="23"/>
        <v>-0.21902805318149843</v>
      </c>
    </row>
    <row r="348" spans="1:16" ht="15" x14ac:dyDescent="0.2">
      <c r="A348" s="8">
        <v>3712.01</v>
      </c>
      <c r="B348" s="2">
        <v>5</v>
      </c>
      <c r="C348" s="3" t="s">
        <v>473</v>
      </c>
      <c r="D348" s="3" t="s">
        <v>474</v>
      </c>
      <c r="E348" s="2">
        <v>116</v>
      </c>
      <c r="F348" s="3" t="s">
        <v>52</v>
      </c>
      <c r="G348" s="1">
        <v>1983</v>
      </c>
      <c r="H348" s="11">
        <v>2365</v>
      </c>
      <c r="I348" s="3" t="s">
        <v>10</v>
      </c>
      <c r="J348" s="7">
        <v>461100</v>
      </c>
      <c r="K348" s="7">
        <v>401800</v>
      </c>
      <c r="L348" s="8">
        <v>0.87</v>
      </c>
      <c r="M348" s="15">
        <f t="shared" si="20"/>
        <v>11854.880999999999</v>
      </c>
      <c r="N348" s="15">
        <f t="shared" si="21"/>
        <v>12058.018</v>
      </c>
      <c r="O348" s="15">
        <f t="shared" si="22"/>
        <v>203.13700000000063</v>
      </c>
      <c r="P348" s="16">
        <f t="shared" si="23"/>
        <v>1.7135304858817278E-2</v>
      </c>
    </row>
    <row r="349" spans="1:16" ht="15" x14ac:dyDescent="0.2">
      <c r="A349" s="8">
        <v>3712.01</v>
      </c>
      <c r="B349" s="2">
        <v>5</v>
      </c>
      <c r="C349" s="3" t="s">
        <v>475</v>
      </c>
      <c r="D349" s="3" t="s">
        <v>476</v>
      </c>
      <c r="E349" s="2">
        <v>116</v>
      </c>
      <c r="F349" s="3" t="s">
        <v>52</v>
      </c>
      <c r="G349" s="1">
        <v>1983</v>
      </c>
      <c r="H349" s="11">
        <v>2090</v>
      </c>
      <c r="I349" s="3" t="s">
        <v>10</v>
      </c>
      <c r="J349" s="7">
        <v>470000</v>
      </c>
      <c r="K349" s="7">
        <v>349900</v>
      </c>
      <c r="L349" s="8">
        <v>0.74</v>
      </c>
      <c r="M349" s="15">
        <f t="shared" si="20"/>
        <v>12083.7</v>
      </c>
      <c r="N349" s="15">
        <f t="shared" si="21"/>
        <v>10500.499</v>
      </c>
      <c r="O349" s="15">
        <f t="shared" si="22"/>
        <v>-1583.2010000000009</v>
      </c>
      <c r="P349" s="16">
        <f t="shared" si="23"/>
        <v>-0.13101955526866779</v>
      </c>
    </row>
    <row r="350" spans="1:16" ht="15" x14ac:dyDescent="0.2">
      <c r="A350" s="8">
        <v>3712.01</v>
      </c>
      <c r="B350" s="2">
        <v>5</v>
      </c>
      <c r="C350" s="3" t="s">
        <v>477</v>
      </c>
      <c r="D350" s="3" t="s">
        <v>478</v>
      </c>
      <c r="E350" s="2">
        <v>116</v>
      </c>
      <c r="F350" s="3" t="s">
        <v>9</v>
      </c>
      <c r="G350" s="1">
        <v>1983</v>
      </c>
      <c r="H350" s="11">
        <v>1760</v>
      </c>
      <c r="I350" s="3" t="s">
        <v>10</v>
      </c>
      <c r="J350" s="7">
        <v>462900</v>
      </c>
      <c r="K350" s="7">
        <v>315300</v>
      </c>
      <c r="L350" s="8">
        <v>0.68</v>
      </c>
      <c r="M350" s="15">
        <f t="shared" si="20"/>
        <v>11901.159</v>
      </c>
      <c r="N350" s="15">
        <f t="shared" si="21"/>
        <v>9462.1530000000002</v>
      </c>
      <c r="O350" s="15">
        <f t="shared" si="22"/>
        <v>-2439.0059999999994</v>
      </c>
      <c r="P350" s="16">
        <f t="shared" si="23"/>
        <v>-0.20493852741569116</v>
      </c>
    </row>
    <row r="351" spans="1:16" ht="15" x14ac:dyDescent="0.2">
      <c r="A351" s="8">
        <v>3712.01</v>
      </c>
      <c r="B351" s="2">
        <v>5</v>
      </c>
      <c r="C351" s="3" t="s">
        <v>479</v>
      </c>
      <c r="D351" s="3" t="s">
        <v>480</v>
      </c>
      <c r="E351" s="2">
        <v>116</v>
      </c>
      <c r="F351" s="3" t="s">
        <v>9</v>
      </c>
      <c r="G351" s="1">
        <v>1983</v>
      </c>
      <c r="H351" s="11">
        <v>1760</v>
      </c>
      <c r="I351" s="3" t="s">
        <v>10</v>
      </c>
      <c r="J351" s="7">
        <v>369600</v>
      </c>
      <c r="K351" s="7">
        <v>322500</v>
      </c>
      <c r="L351" s="8">
        <v>0.87</v>
      </c>
      <c r="M351" s="15">
        <f t="shared" si="20"/>
        <v>9502.4159999999993</v>
      </c>
      <c r="N351" s="15">
        <f t="shared" si="21"/>
        <v>9678.2250000000004</v>
      </c>
      <c r="O351" s="15">
        <f t="shared" si="22"/>
        <v>175.80900000000111</v>
      </c>
      <c r="P351" s="16">
        <f t="shared" si="23"/>
        <v>1.8501505301388735E-2</v>
      </c>
    </row>
    <row r="352" spans="1:16" ht="15" x14ac:dyDescent="0.2">
      <c r="A352" s="8">
        <v>3712.01</v>
      </c>
      <c r="B352" s="2">
        <v>5</v>
      </c>
      <c r="C352" s="3" t="s">
        <v>481</v>
      </c>
      <c r="D352" s="3" t="s">
        <v>482</v>
      </c>
      <c r="E352" s="2">
        <v>116</v>
      </c>
      <c r="F352" s="3" t="s">
        <v>52</v>
      </c>
      <c r="G352" s="1">
        <v>1983</v>
      </c>
      <c r="H352" s="11">
        <v>2090</v>
      </c>
      <c r="I352" s="3" t="s">
        <v>10</v>
      </c>
      <c r="J352" s="7">
        <v>480000</v>
      </c>
      <c r="K352" s="7">
        <v>363900</v>
      </c>
      <c r="L352" s="8">
        <v>0.76</v>
      </c>
      <c r="M352" s="15">
        <f t="shared" si="20"/>
        <v>12340.8</v>
      </c>
      <c r="N352" s="15">
        <f t="shared" si="21"/>
        <v>10920.638999999999</v>
      </c>
      <c r="O352" s="15">
        <f t="shared" si="22"/>
        <v>-1420.1610000000001</v>
      </c>
      <c r="P352" s="16">
        <f t="shared" si="23"/>
        <v>-0.11507852003111631</v>
      </c>
    </row>
    <row r="353" spans="1:16" ht="15" x14ac:dyDescent="0.2">
      <c r="A353" s="8">
        <v>3712.01</v>
      </c>
      <c r="B353" s="2">
        <v>5</v>
      </c>
      <c r="C353" s="3" t="s">
        <v>483</v>
      </c>
      <c r="D353" s="3" t="s">
        <v>484</v>
      </c>
      <c r="E353" s="2">
        <v>116</v>
      </c>
      <c r="F353" s="3" t="s">
        <v>52</v>
      </c>
      <c r="G353" s="1">
        <v>1983</v>
      </c>
      <c r="H353" s="11">
        <v>1465</v>
      </c>
      <c r="I353" s="3" t="s">
        <v>10</v>
      </c>
      <c r="J353" s="7">
        <v>360000</v>
      </c>
      <c r="K353" s="7">
        <v>273800</v>
      </c>
      <c r="L353" s="8">
        <v>0.76</v>
      </c>
      <c r="M353" s="15">
        <f t="shared" si="20"/>
        <v>9255.6</v>
      </c>
      <c r="N353" s="15">
        <f t="shared" si="21"/>
        <v>8216.7379999999994</v>
      </c>
      <c r="O353" s="15">
        <f t="shared" si="22"/>
        <v>-1038.862000000001</v>
      </c>
      <c r="P353" s="16">
        <f t="shared" si="23"/>
        <v>-0.11224145382255077</v>
      </c>
    </row>
    <row r="354" spans="1:16" ht="15" x14ac:dyDescent="0.2">
      <c r="A354" s="8">
        <v>3712.01</v>
      </c>
      <c r="B354" s="2">
        <v>5</v>
      </c>
      <c r="C354" s="3" t="s">
        <v>485</v>
      </c>
      <c r="D354" s="3" t="s">
        <v>486</v>
      </c>
      <c r="E354" s="2">
        <v>116</v>
      </c>
      <c r="F354" s="3" t="s">
        <v>52</v>
      </c>
      <c r="G354" s="1">
        <v>1983</v>
      </c>
      <c r="H354" s="11">
        <v>1934</v>
      </c>
      <c r="I354" s="3" t="s">
        <v>10</v>
      </c>
      <c r="J354" s="7">
        <v>406100</v>
      </c>
      <c r="K354" s="7">
        <v>333400</v>
      </c>
      <c r="L354" s="8">
        <v>0.82</v>
      </c>
      <c r="M354" s="15">
        <f t="shared" si="20"/>
        <v>10440.831</v>
      </c>
      <c r="N354" s="15">
        <f t="shared" si="21"/>
        <v>10005.333999999999</v>
      </c>
      <c r="O354" s="15">
        <f t="shared" si="22"/>
        <v>-435.49700000000121</v>
      </c>
      <c r="P354" s="16">
        <f t="shared" si="23"/>
        <v>-4.1710951934764692E-2</v>
      </c>
    </row>
    <row r="355" spans="1:16" ht="15" x14ac:dyDescent="0.2">
      <c r="A355" s="8">
        <v>3712.01</v>
      </c>
      <c r="B355" s="2">
        <v>5</v>
      </c>
      <c r="C355" s="3" t="s">
        <v>487</v>
      </c>
      <c r="D355" s="3" t="s">
        <v>488</v>
      </c>
      <c r="E355" s="2">
        <v>116</v>
      </c>
      <c r="F355" s="3" t="s">
        <v>52</v>
      </c>
      <c r="G355" s="1">
        <v>1983</v>
      </c>
      <c r="H355" s="11">
        <v>2365</v>
      </c>
      <c r="I355" s="3" t="s">
        <v>10</v>
      </c>
      <c r="J355" s="7">
        <v>540000</v>
      </c>
      <c r="K355" s="7">
        <v>403800</v>
      </c>
      <c r="L355" s="8">
        <v>0.75</v>
      </c>
      <c r="M355" s="15">
        <f t="shared" si="20"/>
        <v>13883.4</v>
      </c>
      <c r="N355" s="15">
        <f t="shared" si="21"/>
        <v>12118.037999999999</v>
      </c>
      <c r="O355" s="15">
        <f t="shared" si="22"/>
        <v>-1765.362000000001</v>
      </c>
      <c r="P355" s="16">
        <f t="shared" si="23"/>
        <v>-0.12715631617615289</v>
      </c>
    </row>
    <row r="356" spans="1:16" ht="15" x14ac:dyDescent="0.2">
      <c r="A356" s="8">
        <v>3712.01</v>
      </c>
      <c r="B356" s="2">
        <v>5</v>
      </c>
      <c r="C356" s="3" t="s">
        <v>489</v>
      </c>
      <c r="D356" s="3" t="s">
        <v>490</v>
      </c>
      <c r="E356" s="2">
        <v>116</v>
      </c>
      <c r="F356" s="3" t="s">
        <v>52</v>
      </c>
      <c r="G356" s="1">
        <v>1983</v>
      </c>
      <c r="H356" s="11">
        <v>1424</v>
      </c>
      <c r="I356" s="3" t="s">
        <v>10</v>
      </c>
      <c r="J356" s="7">
        <v>330000</v>
      </c>
      <c r="K356" s="7">
        <v>279800</v>
      </c>
      <c r="L356" s="8">
        <v>0.85</v>
      </c>
      <c r="M356" s="15">
        <f t="shared" si="20"/>
        <v>8484.2999999999993</v>
      </c>
      <c r="N356" s="15">
        <f t="shared" si="21"/>
        <v>8396.7979999999989</v>
      </c>
      <c r="O356" s="15">
        <f t="shared" si="22"/>
        <v>-87.502000000000407</v>
      </c>
      <c r="P356" s="16">
        <f t="shared" si="23"/>
        <v>-1.0313402402083898E-2</v>
      </c>
    </row>
    <row r="357" spans="1:16" ht="15" x14ac:dyDescent="0.2">
      <c r="A357" s="8">
        <v>3712.01</v>
      </c>
      <c r="B357" s="2">
        <v>5</v>
      </c>
      <c r="C357" s="3" t="s">
        <v>491</v>
      </c>
      <c r="D357" s="3" t="s">
        <v>492</v>
      </c>
      <c r="E357" s="2">
        <v>116</v>
      </c>
      <c r="F357" s="3" t="s">
        <v>9</v>
      </c>
      <c r="G357" s="1">
        <v>1983</v>
      </c>
      <c r="H357" s="11">
        <v>1910</v>
      </c>
      <c r="I357" s="3" t="s">
        <v>10</v>
      </c>
      <c r="J357" s="7">
        <v>508500</v>
      </c>
      <c r="K357" s="7">
        <v>338800</v>
      </c>
      <c r="L357" s="8">
        <v>0.67</v>
      </c>
      <c r="M357" s="15">
        <f t="shared" si="20"/>
        <v>13073.535</v>
      </c>
      <c r="N357" s="15">
        <f t="shared" si="21"/>
        <v>10167.387999999999</v>
      </c>
      <c r="O357" s="15">
        <f t="shared" si="22"/>
        <v>-2906.1470000000008</v>
      </c>
      <c r="P357" s="16">
        <f t="shared" si="23"/>
        <v>-0.22229236392452392</v>
      </c>
    </row>
    <row r="358" spans="1:16" ht="15" x14ac:dyDescent="0.2">
      <c r="A358" s="8">
        <v>3712.01</v>
      </c>
      <c r="B358" s="2">
        <v>5</v>
      </c>
      <c r="C358" s="3" t="s">
        <v>493</v>
      </c>
      <c r="D358" s="3" t="s">
        <v>494</v>
      </c>
      <c r="E358" s="2">
        <v>116</v>
      </c>
      <c r="F358" s="3" t="s">
        <v>9</v>
      </c>
      <c r="G358" s="1">
        <v>1983</v>
      </c>
      <c r="H358" s="11">
        <v>1910</v>
      </c>
      <c r="I358" s="3" t="s">
        <v>10</v>
      </c>
      <c r="J358" s="7">
        <v>450000</v>
      </c>
      <c r="K358" s="7">
        <v>351700</v>
      </c>
      <c r="L358" s="8">
        <v>0.78</v>
      </c>
      <c r="M358" s="15">
        <f t="shared" si="20"/>
        <v>11569.5</v>
      </c>
      <c r="N358" s="15">
        <f t="shared" si="21"/>
        <v>10554.517</v>
      </c>
      <c r="O358" s="15">
        <f t="shared" si="22"/>
        <v>-1014.9830000000002</v>
      </c>
      <c r="P358" s="16">
        <f t="shared" si="23"/>
        <v>-8.7729201780543692E-2</v>
      </c>
    </row>
    <row r="359" spans="1:16" ht="15" x14ac:dyDescent="0.2">
      <c r="A359" s="8">
        <v>3712.01</v>
      </c>
      <c r="B359" s="2">
        <v>5</v>
      </c>
      <c r="C359" s="3" t="s">
        <v>495</v>
      </c>
      <c r="D359" s="3" t="s">
        <v>496</v>
      </c>
      <c r="E359" s="2">
        <v>116</v>
      </c>
      <c r="F359" s="3" t="s">
        <v>52</v>
      </c>
      <c r="G359" s="1">
        <v>1983</v>
      </c>
      <c r="H359" s="11">
        <v>1886</v>
      </c>
      <c r="I359" s="3" t="s">
        <v>10</v>
      </c>
      <c r="J359" s="7">
        <v>482000</v>
      </c>
      <c r="K359" s="7">
        <v>340600</v>
      </c>
      <c r="L359" s="8">
        <v>0.71</v>
      </c>
      <c r="M359" s="15">
        <f t="shared" si="20"/>
        <v>12392.22</v>
      </c>
      <c r="N359" s="15">
        <f t="shared" si="21"/>
        <v>10221.405999999999</v>
      </c>
      <c r="O359" s="15">
        <f t="shared" si="22"/>
        <v>-2170.8140000000003</v>
      </c>
      <c r="P359" s="16">
        <f t="shared" si="23"/>
        <v>-0.17517555369417268</v>
      </c>
    </row>
    <row r="360" spans="1:16" ht="15" x14ac:dyDescent="0.2">
      <c r="A360" s="8">
        <v>3712.01</v>
      </c>
      <c r="B360" s="2">
        <v>5</v>
      </c>
      <c r="C360" s="3" t="s">
        <v>497</v>
      </c>
      <c r="D360" s="3" t="s">
        <v>498</v>
      </c>
      <c r="E360" s="2">
        <v>116</v>
      </c>
      <c r="F360" s="3" t="s">
        <v>52</v>
      </c>
      <c r="G360" s="1">
        <v>1983</v>
      </c>
      <c r="H360" s="11">
        <v>1886</v>
      </c>
      <c r="I360" s="3" t="s">
        <v>10</v>
      </c>
      <c r="J360" s="7">
        <v>482000</v>
      </c>
      <c r="K360" s="7">
        <v>330900</v>
      </c>
      <c r="L360" s="8">
        <v>0.69</v>
      </c>
      <c r="M360" s="15">
        <f t="shared" si="20"/>
        <v>12392.22</v>
      </c>
      <c r="N360" s="15">
        <f t="shared" si="21"/>
        <v>9930.3089999999993</v>
      </c>
      <c r="O360" s="15">
        <f t="shared" si="22"/>
        <v>-2461.9110000000001</v>
      </c>
      <c r="P360" s="16">
        <f t="shared" si="23"/>
        <v>-0.19866585648092111</v>
      </c>
    </row>
    <row r="361" spans="1:16" ht="15" x14ac:dyDescent="0.2">
      <c r="A361" s="8">
        <v>3712.01</v>
      </c>
      <c r="B361" s="2">
        <v>5</v>
      </c>
      <c r="C361" s="3" t="s">
        <v>499</v>
      </c>
      <c r="D361" s="3" t="s">
        <v>500</v>
      </c>
      <c r="E361" s="2">
        <v>116</v>
      </c>
      <c r="F361" s="3" t="s">
        <v>52</v>
      </c>
      <c r="G361" s="1">
        <v>1983</v>
      </c>
      <c r="H361" s="11">
        <v>1010</v>
      </c>
      <c r="I361" s="3" t="s">
        <v>10</v>
      </c>
      <c r="J361" s="7">
        <v>300300</v>
      </c>
      <c r="K361" s="7">
        <v>222300</v>
      </c>
      <c r="L361" s="8">
        <v>0.74</v>
      </c>
      <c r="M361" s="15">
        <f t="shared" si="20"/>
        <v>7720.7129999999997</v>
      </c>
      <c r="N361" s="15">
        <f t="shared" si="21"/>
        <v>6671.223</v>
      </c>
      <c r="O361" s="15">
        <f t="shared" si="22"/>
        <v>-1049.4899999999998</v>
      </c>
      <c r="P361" s="16">
        <f t="shared" si="23"/>
        <v>-0.13593174620012424</v>
      </c>
    </row>
    <row r="362" spans="1:16" ht="15" x14ac:dyDescent="0.2">
      <c r="A362" s="8">
        <v>3712.01</v>
      </c>
      <c r="B362" s="2">
        <v>5</v>
      </c>
      <c r="C362" s="3" t="s">
        <v>501</v>
      </c>
      <c r="D362" s="3" t="s">
        <v>502</v>
      </c>
      <c r="E362" s="2">
        <v>116</v>
      </c>
      <c r="F362" s="3" t="s">
        <v>52</v>
      </c>
      <c r="G362" s="1">
        <v>1983</v>
      </c>
      <c r="H362" s="11">
        <v>1010</v>
      </c>
      <c r="I362" s="3" t="s">
        <v>10</v>
      </c>
      <c r="J362" s="7">
        <v>306200</v>
      </c>
      <c r="K362" s="7">
        <v>233700</v>
      </c>
      <c r="L362" s="8">
        <v>0.76</v>
      </c>
      <c r="M362" s="15">
        <f t="shared" si="20"/>
        <v>7872.402</v>
      </c>
      <c r="N362" s="15">
        <f t="shared" si="21"/>
        <v>7013.3369999999995</v>
      </c>
      <c r="O362" s="15">
        <f t="shared" si="22"/>
        <v>-859.06500000000051</v>
      </c>
      <c r="P362" s="16">
        <f t="shared" si="23"/>
        <v>-0.10912361944931172</v>
      </c>
    </row>
    <row r="363" spans="1:16" ht="15" x14ac:dyDescent="0.2">
      <c r="A363" s="8">
        <v>3712.01</v>
      </c>
      <c r="B363" s="2">
        <v>5</v>
      </c>
      <c r="C363" s="3" t="s">
        <v>503</v>
      </c>
      <c r="D363" s="3" t="s">
        <v>504</v>
      </c>
      <c r="E363" s="2">
        <v>116</v>
      </c>
      <c r="F363" s="3" t="s">
        <v>52</v>
      </c>
      <c r="G363" s="1">
        <v>1983</v>
      </c>
      <c r="H363" s="11">
        <v>1934</v>
      </c>
      <c r="I363" s="3" t="s">
        <v>10</v>
      </c>
      <c r="J363" s="7">
        <v>488900</v>
      </c>
      <c r="K363" s="7">
        <v>346400</v>
      </c>
      <c r="L363" s="8">
        <v>0.71</v>
      </c>
      <c r="M363" s="15">
        <f t="shared" si="20"/>
        <v>12569.619000000001</v>
      </c>
      <c r="N363" s="15">
        <f t="shared" si="21"/>
        <v>10395.464</v>
      </c>
      <c r="O363" s="15">
        <f t="shared" si="22"/>
        <v>-2174.1550000000007</v>
      </c>
      <c r="P363" s="16">
        <f t="shared" si="23"/>
        <v>-0.17296904544202976</v>
      </c>
    </row>
    <row r="364" spans="1:16" ht="15" x14ac:dyDescent="0.2">
      <c r="A364" s="8">
        <v>3712.01</v>
      </c>
      <c r="B364" s="2">
        <v>5</v>
      </c>
      <c r="C364" s="3" t="s">
        <v>505</v>
      </c>
      <c r="D364" s="3" t="s">
        <v>506</v>
      </c>
      <c r="E364" s="2">
        <v>116</v>
      </c>
      <c r="F364" s="3" t="s">
        <v>52</v>
      </c>
      <c r="G364" s="1">
        <v>1983</v>
      </c>
      <c r="H364" s="11">
        <v>1465</v>
      </c>
      <c r="I364" s="3" t="s">
        <v>10</v>
      </c>
      <c r="J364" s="7">
        <v>404600</v>
      </c>
      <c r="K364" s="7">
        <v>276400</v>
      </c>
      <c r="L364" s="8">
        <v>0.68</v>
      </c>
      <c r="M364" s="15">
        <f t="shared" si="20"/>
        <v>10402.266</v>
      </c>
      <c r="N364" s="15">
        <f t="shared" si="21"/>
        <v>8294.7639999999992</v>
      </c>
      <c r="O364" s="15">
        <f t="shared" si="22"/>
        <v>-2107.5020000000004</v>
      </c>
      <c r="P364" s="16">
        <f t="shared" si="23"/>
        <v>-0.2026002795929272</v>
      </c>
    </row>
    <row r="365" spans="1:16" ht="15" x14ac:dyDescent="0.2">
      <c r="A365" s="8">
        <v>3712.01</v>
      </c>
      <c r="B365" s="2">
        <v>5</v>
      </c>
      <c r="C365" s="3" t="s">
        <v>507</v>
      </c>
      <c r="D365" s="3" t="s">
        <v>508</v>
      </c>
      <c r="E365" s="2">
        <v>116</v>
      </c>
      <c r="F365" s="3" t="s">
        <v>52</v>
      </c>
      <c r="G365" s="1">
        <v>1983</v>
      </c>
      <c r="H365" s="11">
        <v>1424</v>
      </c>
      <c r="I365" s="3" t="s">
        <v>10</v>
      </c>
      <c r="J365" s="7">
        <v>422900</v>
      </c>
      <c r="K365" s="7">
        <v>287900</v>
      </c>
      <c r="L365" s="8">
        <v>0.68</v>
      </c>
      <c r="M365" s="15">
        <f t="shared" si="20"/>
        <v>10872.759</v>
      </c>
      <c r="N365" s="15">
        <f t="shared" si="21"/>
        <v>8639.878999999999</v>
      </c>
      <c r="O365" s="15">
        <f t="shared" si="22"/>
        <v>-2232.880000000001</v>
      </c>
      <c r="P365" s="16">
        <f t="shared" si="23"/>
        <v>-0.20536461812498566</v>
      </c>
    </row>
    <row r="366" spans="1:16" ht="15" x14ac:dyDescent="0.2">
      <c r="A366" s="8">
        <v>3712.01</v>
      </c>
      <c r="B366" s="2">
        <v>5</v>
      </c>
      <c r="C366" s="3" t="s">
        <v>509</v>
      </c>
      <c r="D366" s="3" t="s">
        <v>510</v>
      </c>
      <c r="E366" s="2">
        <v>116</v>
      </c>
      <c r="F366" s="3" t="s">
        <v>52</v>
      </c>
      <c r="G366" s="1">
        <v>1983</v>
      </c>
      <c r="H366" s="11">
        <v>2365</v>
      </c>
      <c r="I366" s="3" t="s">
        <v>10</v>
      </c>
      <c r="J366" s="7">
        <v>500000</v>
      </c>
      <c r="K366" s="7">
        <v>409000</v>
      </c>
      <c r="L366" s="8">
        <v>0.82</v>
      </c>
      <c r="M366" s="15">
        <f t="shared" si="20"/>
        <v>12855</v>
      </c>
      <c r="N366" s="15">
        <f t="shared" si="21"/>
        <v>12274.09</v>
      </c>
      <c r="O366" s="15">
        <f t="shared" si="22"/>
        <v>-580.90999999999985</v>
      </c>
      <c r="P366" s="16">
        <f t="shared" si="23"/>
        <v>-4.5189420458965374E-2</v>
      </c>
    </row>
    <row r="367" spans="1:16" ht="15" x14ac:dyDescent="0.2">
      <c r="A367" s="8">
        <v>3712.01</v>
      </c>
      <c r="B367" s="2">
        <v>5</v>
      </c>
      <c r="C367" s="3" t="s">
        <v>511</v>
      </c>
      <c r="D367" s="3" t="s">
        <v>512</v>
      </c>
      <c r="E367" s="2">
        <v>116</v>
      </c>
      <c r="F367" s="3" t="s">
        <v>52</v>
      </c>
      <c r="G367" s="1">
        <v>1983</v>
      </c>
      <c r="H367" s="11">
        <v>2090</v>
      </c>
      <c r="I367" s="3" t="s">
        <v>10</v>
      </c>
      <c r="J367" s="7">
        <v>438900</v>
      </c>
      <c r="K367" s="7">
        <v>364300</v>
      </c>
      <c r="L367" s="8">
        <v>0.83</v>
      </c>
      <c r="M367" s="15">
        <f t="shared" si="20"/>
        <v>11284.119000000001</v>
      </c>
      <c r="N367" s="15">
        <f t="shared" si="21"/>
        <v>10932.643</v>
      </c>
      <c r="O367" s="15">
        <f t="shared" si="22"/>
        <v>-351.47600000000057</v>
      </c>
      <c r="P367" s="16">
        <f t="shared" si="23"/>
        <v>-3.1147845923992876E-2</v>
      </c>
    </row>
    <row r="368" spans="1:16" ht="15" x14ac:dyDescent="0.2">
      <c r="A368" s="8">
        <v>3712.01</v>
      </c>
      <c r="B368" s="2">
        <v>5</v>
      </c>
      <c r="C368" s="3" t="s">
        <v>513</v>
      </c>
      <c r="D368" s="3" t="s">
        <v>514</v>
      </c>
      <c r="E368" s="2">
        <v>116</v>
      </c>
      <c r="F368" s="3" t="s">
        <v>9</v>
      </c>
      <c r="G368" s="1">
        <v>1983</v>
      </c>
      <c r="H368" s="11">
        <v>1760</v>
      </c>
      <c r="I368" s="3" t="s">
        <v>10</v>
      </c>
      <c r="J368" s="7">
        <v>429400</v>
      </c>
      <c r="K368" s="7">
        <v>317400</v>
      </c>
      <c r="L368" s="8">
        <v>0.74</v>
      </c>
      <c r="M368" s="15">
        <f t="shared" si="20"/>
        <v>11039.874</v>
      </c>
      <c r="N368" s="15">
        <f t="shared" si="21"/>
        <v>9525.1739999999991</v>
      </c>
      <c r="O368" s="15">
        <f t="shared" si="22"/>
        <v>-1514.7000000000007</v>
      </c>
      <c r="P368" s="16">
        <f t="shared" si="23"/>
        <v>-0.13720265285636418</v>
      </c>
    </row>
    <row r="369" spans="1:16" ht="15" x14ac:dyDescent="0.2">
      <c r="A369" s="8">
        <v>3712.01</v>
      </c>
      <c r="B369" s="2">
        <v>5</v>
      </c>
      <c r="C369" s="3" t="s">
        <v>515</v>
      </c>
      <c r="D369" s="3" t="s">
        <v>516</v>
      </c>
      <c r="E369" s="2">
        <v>116</v>
      </c>
      <c r="F369" s="3" t="s">
        <v>9</v>
      </c>
      <c r="G369" s="1">
        <v>1983</v>
      </c>
      <c r="H369" s="11">
        <v>1760</v>
      </c>
      <c r="I369" s="3" t="s">
        <v>10</v>
      </c>
      <c r="J369" s="7">
        <v>467700</v>
      </c>
      <c r="K369" s="7">
        <v>323400</v>
      </c>
      <c r="L369" s="8">
        <v>0.69</v>
      </c>
      <c r="M369" s="15">
        <f t="shared" si="20"/>
        <v>12024.567000000001</v>
      </c>
      <c r="N369" s="15">
        <f t="shared" si="21"/>
        <v>9705.2340000000004</v>
      </c>
      <c r="O369" s="15">
        <f t="shared" si="22"/>
        <v>-2319.3330000000005</v>
      </c>
      <c r="P369" s="16">
        <f t="shared" si="23"/>
        <v>-0.19288287054328029</v>
      </c>
    </row>
    <row r="370" spans="1:16" ht="15" x14ac:dyDescent="0.2">
      <c r="A370" s="8">
        <v>3712.01</v>
      </c>
      <c r="B370" s="2">
        <v>5</v>
      </c>
      <c r="C370" s="3" t="s">
        <v>517</v>
      </c>
      <c r="D370" s="3" t="s">
        <v>518</v>
      </c>
      <c r="E370" s="2">
        <v>116</v>
      </c>
      <c r="F370" s="3" t="s">
        <v>52</v>
      </c>
      <c r="G370" s="1">
        <v>1983</v>
      </c>
      <c r="H370" s="11">
        <v>2090</v>
      </c>
      <c r="I370" s="3" t="s">
        <v>10</v>
      </c>
      <c r="J370" s="7">
        <v>438900</v>
      </c>
      <c r="K370" s="7">
        <v>375600</v>
      </c>
      <c r="L370" s="8">
        <v>0.86</v>
      </c>
      <c r="M370" s="15">
        <f t="shared" si="20"/>
        <v>11284.119000000001</v>
      </c>
      <c r="N370" s="15">
        <f t="shared" si="21"/>
        <v>11271.755999999999</v>
      </c>
      <c r="O370" s="15">
        <f t="shared" si="22"/>
        <v>-12.363000000001193</v>
      </c>
      <c r="P370" s="16">
        <f t="shared" si="23"/>
        <v>-1.0956105656100572E-3</v>
      </c>
    </row>
    <row r="371" spans="1:16" ht="15" x14ac:dyDescent="0.2">
      <c r="A371" s="8">
        <v>3712.01</v>
      </c>
      <c r="B371" s="2">
        <v>5</v>
      </c>
      <c r="C371" s="3" t="s">
        <v>519</v>
      </c>
      <c r="D371" s="3" t="s">
        <v>520</v>
      </c>
      <c r="E371" s="2">
        <v>116</v>
      </c>
      <c r="F371" s="3" t="s">
        <v>52</v>
      </c>
      <c r="G371" s="1">
        <v>1983</v>
      </c>
      <c r="H371" s="11">
        <v>1465</v>
      </c>
      <c r="I371" s="3" t="s">
        <v>10</v>
      </c>
      <c r="J371" s="7">
        <v>404600</v>
      </c>
      <c r="K371" s="7">
        <v>275100</v>
      </c>
      <c r="L371" s="8">
        <v>0.68</v>
      </c>
      <c r="M371" s="15">
        <f t="shared" si="20"/>
        <v>10402.266</v>
      </c>
      <c r="N371" s="15">
        <f t="shared" si="21"/>
        <v>8255.7510000000002</v>
      </c>
      <c r="O371" s="15">
        <f t="shared" si="22"/>
        <v>-2146.5149999999994</v>
      </c>
      <c r="P371" s="16">
        <f t="shared" si="23"/>
        <v>-0.20635071243131059</v>
      </c>
    </row>
    <row r="372" spans="1:16" ht="15" x14ac:dyDescent="0.2">
      <c r="A372" s="8">
        <v>3712.01</v>
      </c>
      <c r="B372" s="2">
        <v>5</v>
      </c>
      <c r="C372" s="3" t="s">
        <v>521</v>
      </c>
      <c r="D372" s="3" t="s">
        <v>522</v>
      </c>
      <c r="E372" s="2">
        <v>116</v>
      </c>
      <c r="F372" s="3" t="s">
        <v>52</v>
      </c>
      <c r="G372" s="1">
        <v>1983</v>
      </c>
      <c r="H372" s="11">
        <v>1934</v>
      </c>
      <c r="I372" s="3" t="s">
        <v>10</v>
      </c>
      <c r="J372" s="7">
        <v>440000</v>
      </c>
      <c r="K372" s="7">
        <v>347700</v>
      </c>
      <c r="L372" s="8">
        <v>0.79</v>
      </c>
      <c r="M372" s="15">
        <f t="shared" si="20"/>
        <v>11312.4</v>
      </c>
      <c r="N372" s="15">
        <f t="shared" si="21"/>
        <v>10434.476999999999</v>
      </c>
      <c r="O372" s="15">
        <f t="shared" si="22"/>
        <v>-877.92300000000068</v>
      </c>
      <c r="P372" s="16">
        <f t="shared" si="23"/>
        <v>-7.7607139068632716E-2</v>
      </c>
    </row>
    <row r="373" spans="1:16" ht="15" x14ac:dyDescent="0.2">
      <c r="A373" s="8">
        <v>3712.01</v>
      </c>
      <c r="B373" s="2">
        <v>5</v>
      </c>
      <c r="C373" s="3" t="s">
        <v>523</v>
      </c>
      <c r="D373" s="3" t="s">
        <v>524</v>
      </c>
      <c r="E373" s="2">
        <v>116</v>
      </c>
      <c r="F373" s="3" t="s">
        <v>52</v>
      </c>
      <c r="G373" s="1">
        <v>1983</v>
      </c>
      <c r="H373" s="11">
        <v>2365</v>
      </c>
      <c r="I373" s="3" t="s">
        <v>10</v>
      </c>
      <c r="J373" s="7">
        <v>480000</v>
      </c>
      <c r="K373" s="7">
        <v>398500</v>
      </c>
      <c r="L373" s="8">
        <v>0.83</v>
      </c>
      <c r="M373" s="15">
        <f t="shared" si="20"/>
        <v>12340.8</v>
      </c>
      <c r="N373" s="15">
        <f t="shared" si="21"/>
        <v>11958.984999999999</v>
      </c>
      <c r="O373" s="15">
        <f t="shared" si="22"/>
        <v>-381.81500000000051</v>
      </c>
      <c r="P373" s="16">
        <f t="shared" si="23"/>
        <v>-3.0939242188512944E-2</v>
      </c>
    </row>
    <row r="374" spans="1:16" ht="15" x14ac:dyDescent="0.2">
      <c r="A374" s="8">
        <v>3712.01</v>
      </c>
      <c r="B374" s="2">
        <v>5</v>
      </c>
      <c r="C374" s="3" t="s">
        <v>525</v>
      </c>
      <c r="D374" s="3" t="s">
        <v>526</v>
      </c>
      <c r="E374" s="2">
        <v>116</v>
      </c>
      <c r="F374" s="3" t="s">
        <v>52</v>
      </c>
      <c r="G374" s="1">
        <v>1983</v>
      </c>
      <c r="H374" s="11">
        <v>1424</v>
      </c>
      <c r="I374" s="3" t="s">
        <v>10</v>
      </c>
      <c r="J374" s="7">
        <v>315000</v>
      </c>
      <c r="K374" s="7">
        <v>275800</v>
      </c>
      <c r="L374" s="8">
        <v>0.88</v>
      </c>
      <c r="M374" s="15">
        <f t="shared" si="20"/>
        <v>8098.65</v>
      </c>
      <c r="N374" s="15">
        <f t="shared" si="21"/>
        <v>8276.7579999999998</v>
      </c>
      <c r="O374" s="15">
        <f t="shared" si="22"/>
        <v>178.10800000000017</v>
      </c>
      <c r="P374" s="16">
        <f t="shared" si="23"/>
        <v>2.1992307359868641E-2</v>
      </c>
    </row>
    <row r="375" spans="1:16" ht="15" x14ac:dyDescent="0.2">
      <c r="A375" s="8">
        <v>3712.01</v>
      </c>
      <c r="B375" s="2">
        <v>5</v>
      </c>
      <c r="C375" s="3" t="s">
        <v>527</v>
      </c>
      <c r="D375" s="3" t="s">
        <v>528</v>
      </c>
      <c r="E375" s="2">
        <v>116</v>
      </c>
      <c r="F375" s="3" t="s">
        <v>9</v>
      </c>
      <c r="G375" s="1">
        <v>1983</v>
      </c>
      <c r="H375" s="11">
        <v>1910</v>
      </c>
      <c r="I375" s="3" t="s">
        <v>10</v>
      </c>
      <c r="J375" s="7">
        <v>401100</v>
      </c>
      <c r="K375" s="7">
        <v>338000</v>
      </c>
      <c r="L375" s="8">
        <v>0.84</v>
      </c>
      <c r="M375" s="15">
        <f t="shared" si="20"/>
        <v>10312.281000000001</v>
      </c>
      <c r="N375" s="15">
        <f t="shared" si="21"/>
        <v>10143.379999999999</v>
      </c>
      <c r="O375" s="15">
        <f t="shared" si="22"/>
        <v>-168.90100000000166</v>
      </c>
      <c r="P375" s="16">
        <f t="shared" si="23"/>
        <v>-1.6378626610349507E-2</v>
      </c>
    </row>
    <row r="376" spans="1:16" ht="15" x14ac:dyDescent="0.2">
      <c r="A376" s="8">
        <v>3712.01</v>
      </c>
      <c r="B376" s="2">
        <v>5</v>
      </c>
      <c r="C376" s="3" t="s">
        <v>529</v>
      </c>
      <c r="D376" s="3" t="s">
        <v>530</v>
      </c>
      <c r="E376" s="2">
        <v>116</v>
      </c>
      <c r="F376" s="3" t="s">
        <v>52</v>
      </c>
      <c r="G376" s="1">
        <v>1983</v>
      </c>
      <c r="H376" s="11">
        <v>1886</v>
      </c>
      <c r="I376" s="3" t="s">
        <v>10</v>
      </c>
      <c r="J376" s="7">
        <v>430000</v>
      </c>
      <c r="K376" s="7">
        <v>340600</v>
      </c>
      <c r="L376" s="8">
        <v>0.79</v>
      </c>
      <c r="M376" s="15">
        <f t="shared" si="20"/>
        <v>11055.3</v>
      </c>
      <c r="N376" s="15">
        <f t="shared" si="21"/>
        <v>10221.405999999999</v>
      </c>
      <c r="O376" s="15">
        <f t="shared" si="22"/>
        <v>-833.89400000000023</v>
      </c>
      <c r="P376" s="16">
        <f t="shared" si="23"/>
        <v>-7.5429341582770287E-2</v>
      </c>
    </row>
    <row r="377" spans="1:16" ht="15" x14ac:dyDescent="0.2">
      <c r="A377" s="8">
        <v>3712.01</v>
      </c>
      <c r="B377" s="2">
        <v>5</v>
      </c>
      <c r="C377" s="3" t="s">
        <v>531</v>
      </c>
      <c r="D377" s="3" t="s">
        <v>532</v>
      </c>
      <c r="E377" s="2">
        <v>116</v>
      </c>
      <c r="F377" s="3" t="s">
        <v>52</v>
      </c>
      <c r="G377" s="1">
        <v>1983</v>
      </c>
      <c r="H377" s="11">
        <v>1465</v>
      </c>
      <c r="I377" s="3" t="s">
        <v>10</v>
      </c>
      <c r="J377" s="7">
        <v>329600</v>
      </c>
      <c r="K377" s="7">
        <v>273800</v>
      </c>
      <c r="L377" s="8">
        <v>0.83</v>
      </c>
      <c r="M377" s="15">
        <f t="shared" si="20"/>
        <v>8474.0159999999996</v>
      </c>
      <c r="N377" s="15">
        <f t="shared" si="21"/>
        <v>8216.7379999999994</v>
      </c>
      <c r="O377" s="15">
        <f t="shared" si="22"/>
        <v>-257.27800000000025</v>
      </c>
      <c r="P377" s="16">
        <f t="shared" si="23"/>
        <v>-3.0360811213951008E-2</v>
      </c>
    </row>
    <row r="378" spans="1:16" ht="15" x14ac:dyDescent="0.2">
      <c r="A378" s="8">
        <v>3712.01</v>
      </c>
      <c r="B378" s="2">
        <v>5</v>
      </c>
      <c r="C378" s="3" t="s">
        <v>533</v>
      </c>
      <c r="D378" s="3" t="s">
        <v>534</v>
      </c>
      <c r="E378" s="2">
        <v>116</v>
      </c>
      <c r="F378" s="3" t="s">
        <v>52</v>
      </c>
      <c r="G378" s="1">
        <v>1983</v>
      </c>
      <c r="H378" s="11">
        <v>1010</v>
      </c>
      <c r="I378" s="3" t="s">
        <v>10</v>
      </c>
      <c r="J378" s="7">
        <v>230000</v>
      </c>
      <c r="K378" s="7">
        <v>227800</v>
      </c>
      <c r="L378" s="8">
        <v>0.99</v>
      </c>
      <c r="M378" s="15">
        <f t="shared" si="20"/>
        <v>5913.3</v>
      </c>
      <c r="N378" s="15">
        <f t="shared" si="21"/>
        <v>6836.2779999999993</v>
      </c>
      <c r="O378" s="15">
        <f t="shared" si="22"/>
        <v>922.97799999999916</v>
      </c>
      <c r="P378" s="16">
        <f t="shared" si="23"/>
        <v>0.15608509630832176</v>
      </c>
    </row>
    <row r="379" spans="1:16" ht="15" x14ac:dyDescent="0.2">
      <c r="A379" s="8">
        <v>3712.01</v>
      </c>
      <c r="B379" s="2">
        <v>5</v>
      </c>
      <c r="C379" s="3" t="s">
        <v>535</v>
      </c>
      <c r="D379" s="3" t="s">
        <v>536</v>
      </c>
      <c r="E379" s="2">
        <v>116</v>
      </c>
      <c r="F379" s="3" t="s">
        <v>52</v>
      </c>
      <c r="G379" s="1">
        <v>1983</v>
      </c>
      <c r="H379" s="11">
        <v>2365</v>
      </c>
      <c r="I379" s="3" t="s">
        <v>10</v>
      </c>
      <c r="J379" s="7">
        <v>461100</v>
      </c>
      <c r="K379" s="7">
        <v>409000</v>
      </c>
      <c r="L379" s="8">
        <v>0.89</v>
      </c>
      <c r="M379" s="15">
        <f t="shared" si="20"/>
        <v>11854.880999999999</v>
      </c>
      <c r="N379" s="15">
        <f t="shared" si="21"/>
        <v>12274.09</v>
      </c>
      <c r="O379" s="15">
        <f t="shared" si="22"/>
        <v>419.20900000000074</v>
      </c>
      <c r="P379" s="16">
        <f t="shared" si="23"/>
        <v>3.5361721471518844E-2</v>
      </c>
    </row>
    <row r="380" spans="1:16" ht="15" x14ac:dyDescent="0.2">
      <c r="A380" s="8">
        <v>3712.01</v>
      </c>
      <c r="B380" s="2">
        <v>5</v>
      </c>
      <c r="C380" s="3" t="s">
        <v>537</v>
      </c>
      <c r="D380" s="3" t="s">
        <v>538</v>
      </c>
      <c r="E380" s="2">
        <v>116</v>
      </c>
      <c r="F380" s="3" t="s">
        <v>52</v>
      </c>
      <c r="G380" s="1">
        <v>1983</v>
      </c>
      <c r="H380" s="11">
        <v>2090</v>
      </c>
      <c r="I380" s="3" t="s">
        <v>10</v>
      </c>
      <c r="J380" s="7">
        <v>531600</v>
      </c>
      <c r="K380" s="7">
        <v>360500</v>
      </c>
      <c r="L380" s="8">
        <v>0.68</v>
      </c>
      <c r="M380" s="15">
        <f t="shared" si="20"/>
        <v>13667.436</v>
      </c>
      <c r="N380" s="15">
        <f t="shared" si="21"/>
        <v>10818.605</v>
      </c>
      <c r="O380" s="15">
        <f t="shared" si="22"/>
        <v>-2848.8310000000001</v>
      </c>
      <c r="P380" s="16">
        <f t="shared" si="23"/>
        <v>-0.20843931517220934</v>
      </c>
    </row>
    <row r="381" spans="1:16" ht="15" x14ac:dyDescent="0.2">
      <c r="A381" s="8">
        <v>3712.01</v>
      </c>
      <c r="B381" s="2">
        <v>5</v>
      </c>
      <c r="C381" s="3" t="s">
        <v>539</v>
      </c>
      <c r="D381" s="3" t="s">
        <v>540</v>
      </c>
      <c r="E381" s="2">
        <v>116</v>
      </c>
      <c r="F381" s="3" t="s">
        <v>9</v>
      </c>
      <c r="G381" s="1">
        <v>1983</v>
      </c>
      <c r="H381" s="11">
        <v>1760</v>
      </c>
      <c r="I381" s="3" t="s">
        <v>10</v>
      </c>
      <c r="J381" s="7">
        <v>369600</v>
      </c>
      <c r="K381" s="7">
        <v>327200</v>
      </c>
      <c r="L381" s="8">
        <v>0.89</v>
      </c>
      <c r="M381" s="15">
        <f t="shared" si="20"/>
        <v>9502.4159999999993</v>
      </c>
      <c r="N381" s="15">
        <f t="shared" si="21"/>
        <v>9819.271999999999</v>
      </c>
      <c r="O381" s="15">
        <f t="shared" si="22"/>
        <v>316.85599999999977</v>
      </c>
      <c r="P381" s="16">
        <f t="shared" si="23"/>
        <v>3.3344783053067747E-2</v>
      </c>
    </row>
    <row r="382" spans="1:16" ht="15" x14ac:dyDescent="0.2">
      <c r="A382" s="8">
        <v>3712.01</v>
      </c>
      <c r="B382" s="2">
        <v>5</v>
      </c>
      <c r="C382" s="3" t="s">
        <v>541</v>
      </c>
      <c r="D382" s="3" t="s">
        <v>542</v>
      </c>
      <c r="E382" s="2">
        <v>116</v>
      </c>
      <c r="F382" s="3" t="s">
        <v>9</v>
      </c>
      <c r="G382" s="1">
        <v>1983</v>
      </c>
      <c r="H382" s="11">
        <v>1492</v>
      </c>
      <c r="I382" s="3" t="s">
        <v>10</v>
      </c>
      <c r="J382" s="7">
        <v>430100</v>
      </c>
      <c r="K382" s="7">
        <v>295900</v>
      </c>
      <c r="L382" s="8">
        <v>0.69</v>
      </c>
      <c r="M382" s="15">
        <f t="shared" si="20"/>
        <v>11057.870999999999</v>
      </c>
      <c r="N382" s="15">
        <f t="shared" si="21"/>
        <v>8879.9589999999989</v>
      </c>
      <c r="O382" s="15">
        <f t="shared" si="22"/>
        <v>-2177.9120000000003</v>
      </c>
      <c r="P382" s="16">
        <f t="shared" si="23"/>
        <v>-0.19695581545489185</v>
      </c>
    </row>
    <row r="383" spans="1:16" ht="15" x14ac:dyDescent="0.2">
      <c r="A383" s="8">
        <v>3712.01</v>
      </c>
      <c r="B383" s="2">
        <v>5</v>
      </c>
      <c r="C383" s="3" t="s">
        <v>543</v>
      </c>
      <c r="D383" s="3" t="s">
        <v>544</v>
      </c>
      <c r="E383" s="2">
        <v>116</v>
      </c>
      <c r="F383" s="3" t="s">
        <v>52</v>
      </c>
      <c r="G383" s="1">
        <v>1983</v>
      </c>
      <c r="H383" s="11">
        <v>2406</v>
      </c>
      <c r="I383" s="3" t="s">
        <v>10</v>
      </c>
      <c r="J383" s="7">
        <v>613900</v>
      </c>
      <c r="K383" s="7">
        <v>424300</v>
      </c>
      <c r="L383" s="8">
        <v>0.69</v>
      </c>
      <c r="M383" s="15">
        <f t="shared" si="20"/>
        <v>15783.369000000001</v>
      </c>
      <c r="N383" s="15">
        <f t="shared" si="21"/>
        <v>12733.242999999999</v>
      </c>
      <c r="O383" s="15">
        <f t="shared" si="22"/>
        <v>-3050.126000000002</v>
      </c>
      <c r="P383" s="16">
        <f t="shared" si="23"/>
        <v>-0.19324936266775503</v>
      </c>
    </row>
    <row r="384" spans="1:16" ht="15" x14ac:dyDescent="0.2">
      <c r="A384" s="8">
        <v>3712.01</v>
      </c>
      <c r="B384" s="2">
        <v>5</v>
      </c>
      <c r="C384" s="3" t="s">
        <v>545</v>
      </c>
      <c r="D384" s="3" t="s">
        <v>546</v>
      </c>
      <c r="E384" s="2">
        <v>116</v>
      </c>
      <c r="F384" s="3" t="s">
        <v>9</v>
      </c>
      <c r="G384" s="1">
        <v>1983</v>
      </c>
      <c r="H384" s="11">
        <v>1483</v>
      </c>
      <c r="I384" s="3" t="s">
        <v>10</v>
      </c>
      <c r="J384" s="7">
        <v>441400</v>
      </c>
      <c r="K384" s="7">
        <v>298100</v>
      </c>
      <c r="L384" s="8">
        <v>0.68</v>
      </c>
      <c r="M384" s="15">
        <f t="shared" si="20"/>
        <v>11348.394</v>
      </c>
      <c r="N384" s="15">
        <f t="shared" si="21"/>
        <v>8945.9809999999998</v>
      </c>
      <c r="O384" s="15">
        <f t="shared" si="22"/>
        <v>-2402.4130000000005</v>
      </c>
      <c r="P384" s="16">
        <f t="shared" si="23"/>
        <v>-0.21169629817223481</v>
      </c>
    </row>
    <row r="385" spans="1:16" ht="15" x14ac:dyDescent="0.2">
      <c r="A385" s="8">
        <v>3712.01</v>
      </c>
      <c r="B385" s="2">
        <v>5</v>
      </c>
      <c r="C385" s="3" t="s">
        <v>547</v>
      </c>
      <c r="D385" s="3" t="s">
        <v>548</v>
      </c>
      <c r="E385" s="2">
        <v>116</v>
      </c>
      <c r="F385" s="3" t="s">
        <v>52</v>
      </c>
      <c r="G385" s="1">
        <v>1983</v>
      </c>
      <c r="H385" s="11">
        <v>2378</v>
      </c>
      <c r="I385" s="3" t="s">
        <v>10</v>
      </c>
      <c r="J385" s="7">
        <v>463700</v>
      </c>
      <c r="K385" s="7">
        <v>420900</v>
      </c>
      <c r="L385" s="8">
        <v>0.91</v>
      </c>
      <c r="M385" s="15">
        <f t="shared" si="20"/>
        <v>11921.727000000001</v>
      </c>
      <c r="N385" s="15">
        <f t="shared" si="21"/>
        <v>12631.208999999999</v>
      </c>
      <c r="O385" s="15">
        <f t="shared" si="22"/>
        <v>709.48199999999815</v>
      </c>
      <c r="P385" s="16">
        <f t="shared" si="23"/>
        <v>5.9511679809477108E-2</v>
      </c>
    </row>
    <row r="386" spans="1:16" ht="15" x14ac:dyDescent="0.2">
      <c r="A386" s="8">
        <v>3712.01</v>
      </c>
      <c r="B386" s="2">
        <v>5</v>
      </c>
      <c r="C386" s="3" t="s">
        <v>549</v>
      </c>
      <c r="D386" s="3" t="s">
        <v>550</v>
      </c>
      <c r="E386" s="2">
        <v>116</v>
      </c>
      <c r="F386" s="3" t="s">
        <v>9</v>
      </c>
      <c r="G386" s="1">
        <v>1983</v>
      </c>
      <c r="H386" s="11">
        <v>1483</v>
      </c>
      <c r="I386" s="3" t="s">
        <v>10</v>
      </c>
      <c r="J386" s="7">
        <v>430000</v>
      </c>
      <c r="K386" s="7">
        <v>305400</v>
      </c>
      <c r="L386" s="8">
        <v>0.71</v>
      </c>
      <c r="M386" s="15">
        <f t="shared" ref="M386:M449" si="24">0.02571*J386</f>
        <v>11055.3</v>
      </c>
      <c r="N386" s="15">
        <f t="shared" ref="N386:N449" si="25">0.03001*K386</f>
        <v>9165.0540000000001</v>
      </c>
      <c r="O386" s="15">
        <f t="shared" ref="O386:O449" si="26">+N386-M386</f>
        <v>-1890.2459999999992</v>
      </c>
      <c r="P386" s="16">
        <f t="shared" ref="P386:P449" si="27">+O386/M386</f>
        <v>-0.17098097744972993</v>
      </c>
    </row>
    <row r="387" spans="1:16" ht="15" x14ac:dyDescent="0.2">
      <c r="A387" s="8">
        <v>3712.01</v>
      </c>
      <c r="B387" s="2">
        <v>5</v>
      </c>
      <c r="C387" s="3" t="s">
        <v>551</v>
      </c>
      <c r="D387" s="3" t="s">
        <v>552</v>
      </c>
      <c r="E387" s="2">
        <v>116</v>
      </c>
      <c r="F387" s="3" t="s">
        <v>52</v>
      </c>
      <c r="G387" s="1">
        <v>1983</v>
      </c>
      <c r="H387" s="11">
        <v>2378</v>
      </c>
      <c r="I387" s="3" t="s">
        <v>10</v>
      </c>
      <c r="J387" s="7">
        <v>545000</v>
      </c>
      <c r="K387" s="7">
        <v>423400</v>
      </c>
      <c r="L387" s="8">
        <v>0.78</v>
      </c>
      <c r="M387" s="15">
        <f t="shared" si="24"/>
        <v>14011.95</v>
      </c>
      <c r="N387" s="15">
        <f t="shared" si="25"/>
        <v>12706.233999999999</v>
      </c>
      <c r="O387" s="15">
        <f t="shared" si="26"/>
        <v>-1305.7160000000022</v>
      </c>
      <c r="P387" s="16">
        <f t="shared" si="27"/>
        <v>-9.3185887760090638E-2</v>
      </c>
    </row>
    <row r="388" spans="1:16" ht="15" x14ac:dyDescent="0.2">
      <c r="A388" s="8">
        <v>3712.01</v>
      </c>
      <c r="B388" s="2">
        <v>5</v>
      </c>
      <c r="C388" s="3" t="s">
        <v>553</v>
      </c>
      <c r="D388" s="3" t="s">
        <v>554</v>
      </c>
      <c r="E388" s="2">
        <v>116</v>
      </c>
      <c r="F388" s="3" t="s">
        <v>9</v>
      </c>
      <c r="G388" s="1">
        <v>1983</v>
      </c>
      <c r="H388" s="11">
        <v>1483</v>
      </c>
      <c r="I388" s="3" t="s">
        <v>10</v>
      </c>
      <c r="J388" s="7">
        <v>441400</v>
      </c>
      <c r="K388" s="7">
        <v>298100</v>
      </c>
      <c r="L388" s="8">
        <v>0.68</v>
      </c>
      <c r="M388" s="15">
        <f t="shared" si="24"/>
        <v>11348.394</v>
      </c>
      <c r="N388" s="15">
        <f t="shared" si="25"/>
        <v>8945.9809999999998</v>
      </c>
      <c r="O388" s="15">
        <f t="shared" si="26"/>
        <v>-2402.4130000000005</v>
      </c>
      <c r="P388" s="16">
        <f t="shared" si="27"/>
        <v>-0.21169629817223481</v>
      </c>
    </row>
    <row r="389" spans="1:16" ht="15" x14ac:dyDescent="0.2">
      <c r="A389" s="8">
        <v>3712.01</v>
      </c>
      <c r="B389" s="2">
        <v>5</v>
      </c>
      <c r="C389" s="3" t="s">
        <v>555</v>
      </c>
      <c r="D389" s="3" t="s">
        <v>556</v>
      </c>
      <c r="E389" s="2">
        <v>116</v>
      </c>
      <c r="F389" s="3" t="s">
        <v>52</v>
      </c>
      <c r="G389" s="1">
        <v>1983</v>
      </c>
      <c r="H389" s="11">
        <v>2378</v>
      </c>
      <c r="I389" s="3" t="s">
        <v>10</v>
      </c>
      <c r="J389" s="7">
        <v>463700</v>
      </c>
      <c r="K389" s="7">
        <v>422100</v>
      </c>
      <c r="L389" s="8">
        <v>0.91</v>
      </c>
      <c r="M389" s="15">
        <f t="shared" si="24"/>
        <v>11921.727000000001</v>
      </c>
      <c r="N389" s="15">
        <f t="shared" si="25"/>
        <v>12667.221</v>
      </c>
      <c r="O389" s="15">
        <f t="shared" si="26"/>
        <v>745.49399999999878</v>
      </c>
      <c r="P389" s="16">
        <f t="shared" si="27"/>
        <v>6.253238310187767E-2</v>
      </c>
    </row>
    <row r="390" spans="1:16" ht="15" x14ac:dyDescent="0.2">
      <c r="A390" s="8">
        <v>3712.01</v>
      </c>
      <c r="B390" s="2">
        <v>5</v>
      </c>
      <c r="C390" s="3" t="s">
        <v>557</v>
      </c>
      <c r="D390" s="3" t="s">
        <v>558</v>
      </c>
      <c r="E390" s="2">
        <v>116</v>
      </c>
      <c r="F390" s="3" t="s">
        <v>9</v>
      </c>
      <c r="G390" s="1">
        <v>1983</v>
      </c>
      <c r="H390" s="11">
        <v>1483</v>
      </c>
      <c r="I390" s="3" t="s">
        <v>10</v>
      </c>
      <c r="J390" s="7">
        <v>360000</v>
      </c>
      <c r="K390" s="7">
        <v>304500</v>
      </c>
      <c r="L390" s="8">
        <v>0.85</v>
      </c>
      <c r="M390" s="15">
        <f t="shared" si="24"/>
        <v>9255.6</v>
      </c>
      <c r="N390" s="15">
        <f t="shared" si="25"/>
        <v>9138.0450000000001</v>
      </c>
      <c r="O390" s="15">
        <f t="shared" si="26"/>
        <v>-117.55500000000029</v>
      </c>
      <c r="P390" s="16">
        <f t="shared" si="27"/>
        <v>-1.2700959419162484E-2</v>
      </c>
    </row>
    <row r="391" spans="1:16" ht="15" x14ac:dyDescent="0.2">
      <c r="A391" s="8">
        <v>3712.01</v>
      </c>
      <c r="B391" s="2">
        <v>5</v>
      </c>
      <c r="C391" s="3" t="s">
        <v>559</v>
      </c>
      <c r="D391" s="3" t="s">
        <v>560</v>
      </c>
      <c r="E391" s="2">
        <v>116</v>
      </c>
      <c r="F391" s="3" t="s">
        <v>52</v>
      </c>
      <c r="G391" s="1">
        <v>1983</v>
      </c>
      <c r="H391" s="11">
        <v>2378</v>
      </c>
      <c r="I391" s="3" t="s">
        <v>10</v>
      </c>
      <c r="J391" s="7">
        <v>511600</v>
      </c>
      <c r="K391" s="7">
        <v>419200</v>
      </c>
      <c r="L391" s="8">
        <v>0.82</v>
      </c>
      <c r="M391" s="15">
        <f t="shared" si="24"/>
        <v>13153.236000000001</v>
      </c>
      <c r="N391" s="15">
        <f t="shared" si="25"/>
        <v>12580.191999999999</v>
      </c>
      <c r="O391" s="15">
        <f t="shared" si="26"/>
        <v>-573.04400000000169</v>
      </c>
      <c r="P391" s="16">
        <f t="shared" si="27"/>
        <v>-4.3566769424649696E-2</v>
      </c>
    </row>
    <row r="392" spans="1:16" ht="15" x14ac:dyDescent="0.2">
      <c r="A392" s="8">
        <v>3712.01</v>
      </c>
      <c r="B392" s="2">
        <v>5</v>
      </c>
      <c r="C392" s="3" t="s">
        <v>561</v>
      </c>
      <c r="D392" s="3" t="s">
        <v>562</v>
      </c>
      <c r="E392" s="2">
        <v>116</v>
      </c>
      <c r="F392" s="3" t="s">
        <v>9</v>
      </c>
      <c r="G392" s="1">
        <v>1983</v>
      </c>
      <c r="H392" s="11">
        <v>1492</v>
      </c>
      <c r="I392" s="3" t="s">
        <v>10</v>
      </c>
      <c r="J392" s="7">
        <v>430100</v>
      </c>
      <c r="K392" s="7">
        <v>299600</v>
      </c>
      <c r="L392" s="8">
        <v>0.7</v>
      </c>
      <c r="M392" s="15">
        <f t="shared" si="24"/>
        <v>11057.870999999999</v>
      </c>
      <c r="N392" s="15">
        <f t="shared" si="25"/>
        <v>8990.9959999999992</v>
      </c>
      <c r="O392" s="15">
        <f t="shared" si="26"/>
        <v>-2066.875</v>
      </c>
      <c r="P392" s="16">
        <f t="shared" si="27"/>
        <v>-0.18691437076811623</v>
      </c>
    </row>
    <row r="393" spans="1:16" ht="15" x14ac:dyDescent="0.2">
      <c r="A393" s="8">
        <v>3712.01</v>
      </c>
      <c r="B393" s="2">
        <v>5</v>
      </c>
      <c r="C393" s="3" t="s">
        <v>563</v>
      </c>
      <c r="D393" s="3" t="s">
        <v>564</v>
      </c>
      <c r="E393" s="2">
        <v>116</v>
      </c>
      <c r="F393" s="3" t="s">
        <v>52</v>
      </c>
      <c r="G393" s="1">
        <v>1983</v>
      </c>
      <c r="H393" s="11">
        <v>2406</v>
      </c>
      <c r="I393" s="3" t="s">
        <v>10</v>
      </c>
      <c r="J393" s="7">
        <v>620000</v>
      </c>
      <c r="K393" s="7">
        <v>417300</v>
      </c>
      <c r="L393" s="8">
        <v>0.67</v>
      </c>
      <c r="M393" s="15">
        <f t="shared" si="24"/>
        <v>15940.2</v>
      </c>
      <c r="N393" s="15">
        <f t="shared" si="25"/>
        <v>12523.172999999999</v>
      </c>
      <c r="O393" s="15">
        <f t="shared" si="26"/>
        <v>-3417.0270000000019</v>
      </c>
      <c r="P393" s="16">
        <f t="shared" si="27"/>
        <v>-0.21436537810065129</v>
      </c>
    </row>
    <row r="394" spans="1:16" ht="15" x14ac:dyDescent="0.2">
      <c r="A394" s="8">
        <v>3712.01</v>
      </c>
      <c r="B394" s="2">
        <v>5</v>
      </c>
      <c r="C394" s="3" t="s">
        <v>565</v>
      </c>
      <c r="D394" s="3" t="s">
        <v>566</v>
      </c>
      <c r="E394" s="2">
        <v>116</v>
      </c>
      <c r="F394" s="3" t="s">
        <v>9</v>
      </c>
      <c r="G394" s="1">
        <v>1983</v>
      </c>
      <c r="H394" s="11">
        <v>1492</v>
      </c>
      <c r="I394" s="3" t="s">
        <v>10</v>
      </c>
      <c r="J394" s="7">
        <v>442700</v>
      </c>
      <c r="K394" s="7">
        <v>295900</v>
      </c>
      <c r="L394" s="8">
        <v>0.67</v>
      </c>
      <c r="M394" s="15">
        <f t="shared" si="24"/>
        <v>11381.817000000001</v>
      </c>
      <c r="N394" s="15">
        <f t="shared" si="25"/>
        <v>8879.9589999999989</v>
      </c>
      <c r="O394" s="15">
        <f t="shared" si="26"/>
        <v>-2501.858000000002</v>
      </c>
      <c r="P394" s="16">
        <f t="shared" si="27"/>
        <v>-0.21981182793573309</v>
      </c>
    </row>
    <row r="395" spans="1:16" ht="15" x14ac:dyDescent="0.2">
      <c r="A395" s="8">
        <v>3712.01</v>
      </c>
      <c r="B395" s="2">
        <v>5</v>
      </c>
      <c r="C395" s="3" t="s">
        <v>567</v>
      </c>
      <c r="D395" s="3" t="s">
        <v>568</v>
      </c>
      <c r="E395" s="2">
        <v>116</v>
      </c>
      <c r="F395" s="3" t="s">
        <v>52</v>
      </c>
      <c r="G395" s="1">
        <v>1983</v>
      </c>
      <c r="H395" s="11">
        <v>2406</v>
      </c>
      <c r="I395" s="3" t="s">
        <v>10</v>
      </c>
      <c r="J395" s="7">
        <v>607300</v>
      </c>
      <c r="K395" s="7">
        <v>413400</v>
      </c>
      <c r="L395" s="8">
        <v>0.68</v>
      </c>
      <c r="M395" s="15">
        <f t="shared" si="24"/>
        <v>15613.683000000001</v>
      </c>
      <c r="N395" s="15">
        <f t="shared" si="25"/>
        <v>12406.134</v>
      </c>
      <c r="O395" s="15">
        <f t="shared" si="26"/>
        <v>-3207.5490000000009</v>
      </c>
      <c r="P395" s="16">
        <f t="shared" si="27"/>
        <v>-0.20543192788018053</v>
      </c>
    </row>
    <row r="396" spans="1:16" ht="15" x14ac:dyDescent="0.2">
      <c r="A396" s="8">
        <v>3712.01</v>
      </c>
      <c r="B396" s="2">
        <v>5</v>
      </c>
      <c r="C396" s="3" t="s">
        <v>569</v>
      </c>
      <c r="D396" s="3" t="s">
        <v>570</v>
      </c>
      <c r="E396" s="2">
        <v>116</v>
      </c>
      <c r="F396" s="3" t="s">
        <v>9</v>
      </c>
      <c r="G396" s="1">
        <v>1983</v>
      </c>
      <c r="H396" s="11">
        <v>1483</v>
      </c>
      <c r="I396" s="3" t="s">
        <v>10</v>
      </c>
      <c r="J396" s="7">
        <v>333600</v>
      </c>
      <c r="K396" s="7">
        <v>296700</v>
      </c>
      <c r="L396" s="8">
        <v>0.89</v>
      </c>
      <c r="M396" s="15">
        <f t="shared" si="24"/>
        <v>8576.8559999999998</v>
      </c>
      <c r="N396" s="15">
        <f t="shared" si="25"/>
        <v>8903.9669999999987</v>
      </c>
      <c r="O396" s="15">
        <f t="shared" si="26"/>
        <v>327.11099999999897</v>
      </c>
      <c r="P396" s="16">
        <f t="shared" si="27"/>
        <v>3.813880051151599E-2</v>
      </c>
    </row>
    <row r="397" spans="1:16" ht="15" x14ac:dyDescent="0.2">
      <c r="A397" s="8">
        <v>3712.01</v>
      </c>
      <c r="B397" s="2">
        <v>5</v>
      </c>
      <c r="C397" s="3" t="s">
        <v>571</v>
      </c>
      <c r="D397" s="3" t="s">
        <v>572</v>
      </c>
      <c r="E397" s="2">
        <v>116</v>
      </c>
      <c r="F397" s="3" t="s">
        <v>52</v>
      </c>
      <c r="G397" s="1">
        <v>1983</v>
      </c>
      <c r="H397" s="11">
        <v>2378</v>
      </c>
      <c r="I397" s="3" t="s">
        <v>10</v>
      </c>
      <c r="J397" s="7">
        <v>605000</v>
      </c>
      <c r="K397" s="7">
        <v>412400</v>
      </c>
      <c r="L397" s="8">
        <v>0.68</v>
      </c>
      <c r="M397" s="15">
        <f t="shared" si="24"/>
        <v>15554.55</v>
      </c>
      <c r="N397" s="15">
        <f t="shared" si="25"/>
        <v>12376.124</v>
      </c>
      <c r="O397" s="15">
        <f t="shared" si="26"/>
        <v>-3178.4259999999995</v>
      </c>
      <c r="P397" s="16">
        <f t="shared" si="27"/>
        <v>-0.20434059487416864</v>
      </c>
    </row>
    <row r="398" spans="1:16" ht="15" x14ac:dyDescent="0.2">
      <c r="A398" s="8">
        <v>3712.01</v>
      </c>
      <c r="B398" s="2">
        <v>5</v>
      </c>
      <c r="C398" s="3" t="s">
        <v>573</v>
      </c>
      <c r="D398" s="3" t="s">
        <v>574</v>
      </c>
      <c r="E398" s="2">
        <v>116</v>
      </c>
      <c r="F398" s="3" t="s">
        <v>9</v>
      </c>
      <c r="G398" s="1">
        <v>1983</v>
      </c>
      <c r="H398" s="11">
        <v>1483</v>
      </c>
      <c r="I398" s="3" t="s">
        <v>10</v>
      </c>
      <c r="J398" s="7">
        <v>390000</v>
      </c>
      <c r="K398" s="7">
        <v>295200</v>
      </c>
      <c r="L398" s="8">
        <v>0.76</v>
      </c>
      <c r="M398" s="15">
        <f t="shared" si="24"/>
        <v>10026.9</v>
      </c>
      <c r="N398" s="15">
        <f t="shared" si="25"/>
        <v>8858.9519999999993</v>
      </c>
      <c r="O398" s="15">
        <f t="shared" si="26"/>
        <v>-1167.9480000000003</v>
      </c>
      <c r="P398" s="16">
        <f t="shared" si="27"/>
        <v>-0.1164814648595279</v>
      </c>
    </row>
    <row r="399" spans="1:16" ht="15" x14ac:dyDescent="0.2">
      <c r="A399" s="8">
        <v>3712.01</v>
      </c>
      <c r="B399" s="2">
        <v>5</v>
      </c>
      <c r="C399" s="3" t="s">
        <v>575</v>
      </c>
      <c r="D399" s="3" t="s">
        <v>576</v>
      </c>
      <c r="E399" s="2">
        <v>116</v>
      </c>
      <c r="F399" s="3" t="s">
        <v>52</v>
      </c>
      <c r="G399" s="1">
        <v>1983</v>
      </c>
      <c r="H399" s="11">
        <v>2378</v>
      </c>
      <c r="I399" s="3" t="s">
        <v>10</v>
      </c>
      <c r="J399" s="7">
        <v>482300</v>
      </c>
      <c r="K399" s="7">
        <v>412400</v>
      </c>
      <c r="L399" s="8">
        <v>0.86</v>
      </c>
      <c r="M399" s="15">
        <f t="shared" si="24"/>
        <v>12399.933000000001</v>
      </c>
      <c r="N399" s="15">
        <f t="shared" si="25"/>
        <v>12376.124</v>
      </c>
      <c r="O399" s="15">
        <f t="shared" si="26"/>
        <v>-23.809000000001106</v>
      </c>
      <c r="P399" s="16">
        <f t="shared" si="27"/>
        <v>-1.9200910198467285E-3</v>
      </c>
    </row>
    <row r="400" spans="1:16" ht="15" x14ac:dyDescent="0.2">
      <c r="A400" s="8">
        <v>3712.01</v>
      </c>
      <c r="B400" s="2">
        <v>5</v>
      </c>
      <c r="C400" s="3" t="s">
        <v>577</v>
      </c>
      <c r="D400" s="3" t="s">
        <v>578</v>
      </c>
      <c r="E400" s="2">
        <v>116</v>
      </c>
      <c r="F400" s="3" t="s">
        <v>9</v>
      </c>
      <c r="G400" s="1">
        <v>1983</v>
      </c>
      <c r="H400" s="11">
        <v>1483</v>
      </c>
      <c r="I400" s="3" t="s">
        <v>10</v>
      </c>
      <c r="J400" s="7">
        <v>395000</v>
      </c>
      <c r="K400" s="7">
        <v>305400</v>
      </c>
      <c r="L400" s="8">
        <v>0.77</v>
      </c>
      <c r="M400" s="15">
        <f t="shared" si="24"/>
        <v>10155.450000000001</v>
      </c>
      <c r="N400" s="15">
        <f t="shared" si="25"/>
        <v>9165.0540000000001</v>
      </c>
      <c r="O400" s="15">
        <f t="shared" si="26"/>
        <v>-990.39600000000064</v>
      </c>
      <c r="P400" s="16">
        <f t="shared" si="27"/>
        <v>-9.7523595704769414E-2</v>
      </c>
    </row>
    <row r="401" spans="1:16" ht="15" x14ac:dyDescent="0.2">
      <c r="A401" s="8">
        <v>3712.01</v>
      </c>
      <c r="B401" s="2">
        <v>5</v>
      </c>
      <c r="C401" s="3" t="s">
        <v>579</v>
      </c>
      <c r="D401" s="3" t="s">
        <v>580</v>
      </c>
      <c r="E401" s="2">
        <v>116</v>
      </c>
      <c r="F401" s="3" t="s">
        <v>52</v>
      </c>
      <c r="G401" s="1">
        <v>1983</v>
      </c>
      <c r="H401" s="11">
        <v>2378</v>
      </c>
      <c r="I401" s="3" t="s">
        <v>10</v>
      </c>
      <c r="J401" s="7">
        <v>615700</v>
      </c>
      <c r="K401" s="7">
        <v>412400</v>
      </c>
      <c r="L401" s="8">
        <v>0.67</v>
      </c>
      <c r="M401" s="15">
        <f t="shared" si="24"/>
        <v>15829.647000000001</v>
      </c>
      <c r="N401" s="15">
        <f t="shared" si="25"/>
        <v>12376.124</v>
      </c>
      <c r="O401" s="15">
        <f t="shared" si="26"/>
        <v>-3453.523000000001</v>
      </c>
      <c r="P401" s="16">
        <f t="shared" si="27"/>
        <v>-0.21816803621710584</v>
      </c>
    </row>
    <row r="402" spans="1:16" ht="15" x14ac:dyDescent="0.2">
      <c r="A402" s="8">
        <v>3712.01</v>
      </c>
      <c r="B402" s="2">
        <v>5</v>
      </c>
      <c r="C402" s="3" t="s">
        <v>581</v>
      </c>
      <c r="D402" s="3" t="s">
        <v>582</v>
      </c>
      <c r="E402" s="2">
        <v>116</v>
      </c>
      <c r="F402" s="3" t="s">
        <v>9</v>
      </c>
      <c r="G402" s="1">
        <v>1983</v>
      </c>
      <c r="H402" s="11">
        <v>1483</v>
      </c>
      <c r="I402" s="3" t="s">
        <v>10</v>
      </c>
      <c r="J402" s="7">
        <v>390000</v>
      </c>
      <c r="K402" s="7">
        <v>293700</v>
      </c>
      <c r="L402" s="8">
        <v>0.75</v>
      </c>
      <c r="M402" s="15">
        <f t="shared" si="24"/>
        <v>10026.9</v>
      </c>
      <c r="N402" s="15">
        <f t="shared" si="25"/>
        <v>8813.9369999999999</v>
      </c>
      <c r="O402" s="15">
        <f t="shared" si="26"/>
        <v>-1212.9629999999997</v>
      </c>
      <c r="P402" s="16">
        <f t="shared" si="27"/>
        <v>-0.12097088831044488</v>
      </c>
    </row>
    <row r="403" spans="1:16" ht="15" x14ac:dyDescent="0.2">
      <c r="A403" s="8">
        <v>3712.01</v>
      </c>
      <c r="B403" s="2">
        <v>5</v>
      </c>
      <c r="C403" s="3" t="s">
        <v>583</v>
      </c>
      <c r="D403" s="3" t="s">
        <v>584</v>
      </c>
      <c r="E403" s="2">
        <v>116</v>
      </c>
      <c r="F403" s="3" t="s">
        <v>52</v>
      </c>
      <c r="G403" s="1">
        <v>1983</v>
      </c>
      <c r="H403" s="11">
        <v>2378</v>
      </c>
      <c r="I403" s="3" t="s">
        <v>10</v>
      </c>
      <c r="J403" s="7">
        <v>615700</v>
      </c>
      <c r="K403" s="7">
        <v>417100</v>
      </c>
      <c r="L403" s="8">
        <v>0.68</v>
      </c>
      <c r="M403" s="15">
        <f t="shared" si="24"/>
        <v>15829.647000000001</v>
      </c>
      <c r="N403" s="15">
        <f t="shared" si="25"/>
        <v>12517.170999999998</v>
      </c>
      <c r="O403" s="15">
        <f t="shared" si="26"/>
        <v>-3312.4760000000024</v>
      </c>
      <c r="P403" s="16">
        <f t="shared" si="27"/>
        <v>-0.20925773013131641</v>
      </c>
    </row>
    <row r="404" spans="1:16" ht="15" x14ac:dyDescent="0.2">
      <c r="A404" s="8">
        <v>3712.01</v>
      </c>
      <c r="B404" s="2">
        <v>5</v>
      </c>
      <c r="C404" s="3" t="s">
        <v>585</v>
      </c>
      <c r="D404" s="3" t="s">
        <v>586</v>
      </c>
      <c r="E404" s="2">
        <v>116</v>
      </c>
      <c r="F404" s="3" t="s">
        <v>9</v>
      </c>
      <c r="G404" s="1">
        <v>1983</v>
      </c>
      <c r="H404" s="11">
        <v>1492</v>
      </c>
      <c r="I404" s="3" t="s">
        <v>10</v>
      </c>
      <c r="J404" s="7">
        <v>335700</v>
      </c>
      <c r="K404" s="7">
        <v>300100</v>
      </c>
      <c r="L404" s="8">
        <v>0.89</v>
      </c>
      <c r="M404" s="15">
        <f t="shared" si="24"/>
        <v>8630.8469999999998</v>
      </c>
      <c r="N404" s="15">
        <f t="shared" si="25"/>
        <v>9006.0010000000002</v>
      </c>
      <c r="O404" s="15">
        <f t="shared" si="26"/>
        <v>375.15400000000045</v>
      </c>
      <c r="P404" s="16">
        <f t="shared" si="27"/>
        <v>4.3466649333489572E-2</v>
      </c>
    </row>
    <row r="405" spans="1:16" ht="15" x14ac:dyDescent="0.2">
      <c r="A405" s="8">
        <v>3712.01</v>
      </c>
      <c r="B405" s="2">
        <v>5</v>
      </c>
      <c r="C405" s="3" t="s">
        <v>587</v>
      </c>
      <c r="D405" s="3" t="s">
        <v>588</v>
      </c>
      <c r="E405" s="2">
        <v>116</v>
      </c>
      <c r="F405" s="3" t="s">
        <v>52</v>
      </c>
      <c r="G405" s="1">
        <v>1983</v>
      </c>
      <c r="H405" s="11">
        <v>2406</v>
      </c>
      <c r="I405" s="3" t="s">
        <v>10</v>
      </c>
      <c r="J405" s="7">
        <v>613900</v>
      </c>
      <c r="K405" s="7">
        <v>414900</v>
      </c>
      <c r="L405" s="8">
        <v>0.68</v>
      </c>
      <c r="M405" s="15">
        <f t="shared" si="24"/>
        <v>15783.369000000001</v>
      </c>
      <c r="N405" s="15">
        <f t="shared" si="25"/>
        <v>12451.148999999999</v>
      </c>
      <c r="O405" s="15">
        <f t="shared" si="26"/>
        <v>-3332.2200000000012</v>
      </c>
      <c r="P405" s="16">
        <f t="shared" si="27"/>
        <v>-0.21112222618631049</v>
      </c>
    </row>
    <row r="406" spans="1:16" ht="15" x14ac:dyDescent="0.2">
      <c r="A406" s="8">
        <v>3712.01</v>
      </c>
      <c r="B406" s="2">
        <v>5</v>
      </c>
      <c r="C406" s="3" t="s">
        <v>589</v>
      </c>
      <c r="D406" s="3" t="s">
        <v>590</v>
      </c>
      <c r="E406" s="2">
        <v>116</v>
      </c>
      <c r="F406" s="3" t="s">
        <v>9</v>
      </c>
      <c r="G406" s="1">
        <v>1983</v>
      </c>
      <c r="H406" s="11">
        <v>1760</v>
      </c>
      <c r="I406" s="3" t="s">
        <v>10</v>
      </c>
      <c r="J406" s="7">
        <v>477100</v>
      </c>
      <c r="K406" s="7">
        <v>325100</v>
      </c>
      <c r="L406" s="8">
        <v>0.68</v>
      </c>
      <c r="M406" s="15">
        <f t="shared" si="24"/>
        <v>12266.241</v>
      </c>
      <c r="N406" s="15">
        <f t="shared" si="25"/>
        <v>9756.2510000000002</v>
      </c>
      <c r="O406" s="15">
        <f t="shared" si="26"/>
        <v>-2509.9899999999998</v>
      </c>
      <c r="P406" s="16">
        <f t="shared" si="27"/>
        <v>-0.20462585073944003</v>
      </c>
    </row>
    <row r="407" spans="1:16" ht="15" x14ac:dyDescent="0.2">
      <c r="A407" s="8">
        <v>3712.01</v>
      </c>
      <c r="B407" s="2">
        <v>5</v>
      </c>
      <c r="C407" s="3" t="s">
        <v>591</v>
      </c>
      <c r="D407" s="3" t="s">
        <v>592</v>
      </c>
      <c r="E407" s="2">
        <v>116</v>
      </c>
      <c r="F407" s="3" t="s">
        <v>52</v>
      </c>
      <c r="G407" s="1">
        <v>1983</v>
      </c>
      <c r="H407" s="11">
        <v>2090</v>
      </c>
      <c r="I407" s="3" t="s">
        <v>10</v>
      </c>
      <c r="J407" s="7">
        <v>430000</v>
      </c>
      <c r="K407" s="7">
        <v>367900</v>
      </c>
      <c r="L407" s="8">
        <v>0.86</v>
      </c>
      <c r="M407" s="15">
        <f t="shared" si="24"/>
        <v>11055.3</v>
      </c>
      <c r="N407" s="15">
        <f t="shared" si="25"/>
        <v>11040.679</v>
      </c>
      <c r="O407" s="15">
        <f t="shared" si="26"/>
        <v>-14.620999999999185</v>
      </c>
      <c r="P407" s="16">
        <f t="shared" si="27"/>
        <v>-1.3225330836792476E-3</v>
      </c>
    </row>
    <row r="408" spans="1:16" ht="15" x14ac:dyDescent="0.2">
      <c r="A408" s="8">
        <v>3712.01</v>
      </c>
      <c r="B408" s="2">
        <v>5</v>
      </c>
      <c r="C408" s="3" t="s">
        <v>593</v>
      </c>
      <c r="D408" s="3" t="s">
        <v>594</v>
      </c>
      <c r="E408" s="2">
        <v>116</v>
      </c>
      <c r="F408" s="3" t="s">
        <v>52</v>
      </c>
      <c r="G408" s="1">
        <v>1983</v>
      </c>
      <c r="H408" s="11">
        <v>1465</v>
      </c>
      <c r="I408" s="3" t="s">
        <v>10</v>
      </c>
      <c r="J408" s="7">
        <v>370000</v>
      </c>
      <c r="K408" s="7">
        <v>277600</v>
      </c>
      <c r="L408" s="8">
        <v>0.75</v>
      </c>
      <c r="M408" s="15">
        <f t="shared" si="24"/>
        <v>9512.7000000000007</v>
      </c>
      <c r="N408" s="15">
        <f t="shared" si="25"/>
        <v>8330.7759999999998</v>
      </c>
      <c r="O408" s="15">
        <f t="shared" si="26"/>
        <v>-1181.9240000000009</v>
      </c>
      <c r="P408" s="16">
        <f t="shared" si="27"/>
        <v>-0.12424695407192499</v>
      </c>
    </row>
    <row r="409" spans="1:16" ht="15" x14ac:dyDescent="0.2">
      <c r="A409" s="8">
        <v>3712.01</v>
      </c>
      <c r="B409" s="2">
        <v>5</v>
      </c>
      <c r="C409" s="3" t="s">
        <v>595</v>
      </c>
      <c r="D409" s="3" t="s">
        <v>596</v>
      </c>
      <c r="E409" s="2">
        <v>116</v>
      </c>
      <c r="F409" s="3" t="s">
        <v>52</v>
      </c>
      <c r="G409" s="1">
        <v>1983</v>
      </c>
      <c r="H409" s="11">
        <v>1934</v>
      </c>
      <c r="I409" s="3" t="s">
        <v>10</v>
      </c>
      <c r="J409" s="7">
        <v>497500</v>
      </c>
      <c r="K409" s="7">
        <v>334200</v>
      </c>
      <c r="L409" s="8">
        <v>0.67</v>
      </c>
      <c r="M409" s="15">
        <f t="shared" si="24"/>
        <v>12790.725</v>
      </c>
      <c r="N409" s="15">
        <f t="shared" si="25"/>
        <v>10029.341999999999</v>
      </c>
      <c r="O409" s="15">
        <f t="shared" si="26"/>
        <v>-2761.3830000000016</v>
      </c>
      <c r="P409" s="16">
        <f t="shared" si="27"/>
        <v>-0.21588948241792405</v>
      </c>
    </row>
    <row r="410" spans="1:16" ht="15" x14ac:dyDescent="0.2">
      <c r="A410" s="8">
        <v>3712.01</v>
      </c>
      <c r="B410" s="2">
        <v>5</v>
      </c>
      <c r="C410" s="3" t="s">
        <v>597</v>
      </c>
      <c r="D410" s="3" t="s">
        <v>598</v>
      </c>
      <c r="E410" s="2">
        <v>116</v>
      </c>
      <c r="F410" s="3" t="s">
        <v>52</v>
      </c>
      <c r="G410" s="1">
        <v>1983</v>
      </c>
      <c r="H410" s="11">
        <v>2365</v>
      </c>
      <c r="I410" s="3" t="s">
        <v>10</v>
      </c>
      <c r="J410" s="7">
        <v>530000</v>
      </c>
      <c r="K410" s="7">
        <v>407900</v>
      </c>
      <c r="L410" s="8">
        <v>0.77</v>
      </c>
      <c r="M410" s="15">
        <f t="shared" si="24"/>
        <v>13626.3</v>
      </c>
      <c r="N410" s="15">
        <f t="shared" si="25"/>
        <v>12241.079</v>
      </c>
      <c r="O410" s="15">
        <f t="shared" si="26"/>
        <v>-1385.2209999999995</v>
      </c>
      <c r="P410" s="16">
        <f t="shared" si="27"/>
        <v>-0.10165789686121689</v>
      </c>
    </row>
    <row r="411" spans="1:16" ht="15" x14ac:dyDescent="0.2">
      <c r="A411" s="8">
        <v>3712.01</v>
      </c>
      <c r="B411" s="2">
        <v>5</v>
      </c>
      <c r="C411" s="3" t="s">
        <v>599</v>
      </c>
      <c r="D411" s="3" t="s">
        <v>600</v>
      </c>
      <c r="E411" s="2">
        <v>116</v>
      </c>
      <c r="F411" s="3" t="s">
        <v>52</v>
      </c>
      <c r="G411" s="1">
        <v>1983</v>
      </c>
      <c r="H411" s="11">
        <v>1424</v>
      </c>
      <c r="I411" s="3" t="s">
        <v>10</v>
      </c>
      <c r="J411" s="7">
        <v>320000</v>
      </c>
      <c r="K411" s="7">
        <v>278400</v>
      </c>
      <c r="L411" s="8">
        <v>0.87</v>
      </c>
      <c r="M411" s="15">
        <f t="shared" si="24"/>
        <v>8227.2000000000007</v>
      </c>
      <c r="N411" s="15">
        <f t="shared" si="25"/>
        <v>8354.7839999999997</v>
      </c>
      <c r="O411" s="15">
        <f t="shared" si="26"/>
        <v>127.58399999999892</v>
      </c>
      <c r="P411" s="16">
        <f t="shared" si="27"/>
        <v>1.5507584597432773E-2</v>
      </c>
    </row>
    <row r="412" spans="1:16" ht="15" x14ac:dyDescent="0.2">
      <c r="A412" s="8">
        <v>3712.01</v>
      </c>
      <c r="B412" s="2">
        <v>5</v>
      </c>
      <c r="C412" s="3" t="s">
        <v>601</v>
      </c>
      <c r="D412" s="3" t="s">
        <v>602</v>
      </c>
      <c r="E412" s="2">
        <v>116</v>
      </c>
      <c r="F412" s="3" t="s">
        <v>9</v>
      </c>
      <c r="G412" s="1">
        <v>1983</v>
      </c>
      <c r="H412" s="11">
        <v>1910</v>
      </c>
      <c r="I412" s="3" t="s">
        <v>10</v>
      </c>
      <c r="J412" s="7">
        <v>439300</v>
      </c>
      <c r="K412" s="7">
        <v>337100</v>
      </c>
      <c r="L412" s="8">
        <v>0.77</v>
      </c>
      <c r="M412" s="15">
        <f t="shared" si="24"/>
        <v>11294.403</v>
      </c>
      <c r="N412" s="15">
        <f t="shared" si="25"/>
        <v>10116.370999999999</v>
      </c>
      <c r="O412" s="15">
        <f t="shared" si="26"/>
        <v>-1178.0320000000011</v>
      </c>
      <c r="P412" s="16">
        <f t="shared" si="27"/>
        <v>-0.10430228140433816</v>
      </c>
    </row>
    <row r="413" spans="1:16" ht="15" x14ac:dyDescent="0.2">
      <c r="A413" s="8">
        <v>3712.01</v>
      </c>
      <c r="B413" s="2">
        <v>5</v>
      </c>
      <c r="C413" s="3" t="s">
        <v>603</v>
      </c>
      <c r="D413" s="3" t="s">
        <v>604</v>
      </c>
      <c r="E413" s="2">
        <v>116</v>
      </c>
      <c r="F413" s="3" t="s">
        <v>52</v>
      </c>
      <c r="G413" s="1">
        <v>1983</v>
      </c>
      <c r="H413" s="11">
        <v>1886</v>
      </c>
      <c r="I413" s="3" t="s">
        <v>10</v>
      </c>
      <c r="J413" s="7">
        <v>370000</v>
      </c>
      <c r="K413" s="7">
        <v>327900</v>
      </c>
      <c r="L413" s="8">
        <v>0.89</v>
      </c>
      <c r="M413" s="15">
        <f t="shared" si="24"/>
        <v>9512.7000000000007</v>
      </c>
      <c r="N413" s="15">
        <f t="shared" si="25"/>
        <v>9840.2789999999986</v>
      </c>
      <c r="O413" s="15">
        <f t="shared" si="26"/>
        <v>327.5789999999979</v>
      </c>
      <c r="P413" s="16">
        <f t="shared" si="27"/>
        <v>3.4435964552650446E-2</v>
      </c>
    </row>
    <row r="414" spans="1:16" ht="15" x14ac:dyDescent="0.2">
      <c r="A414" s="8">
        <v>3712.01</v>
      </c>
      <c r="B414" s="2">
        <v>5</v>
      </c>
      <c r="C414" s="3" t="s">
        <v>605</v>
      </c>
      <c r="D414" s="3" t="s">
        <v>606</v>
      </c>
      <c r="E414" s="2">
        <v>116</v>
      </c>
      <c r="F414" s="3" t="s">
        <v>52</v>
      </c>
      <c r="G414" s="1">
        <v>1983</v>
      </c>
      <c r="H414" s="11">
        <v>1465</v>
      </c>
      <c r="I414" s="3" t="s">
        <v>10</v>
      </c>
      <c r="J414" s="7">
        <v>411200</v>
      </c>
      <c r="K414" s="7">
        <v>286500</v>
      </c>
      <c r="L414" s="8">
        <v>0.7</v>
      </c>
      <c r="M414" s="15">
        <f t="shared" si="24"/>
        <v>10571.951999999999</v>
      </c>
      <c r="N414" s="15">
        <f t="shared" si="25"/>
        <v>8597.8649999999998</v>
      </c>
      <c r="O414" s="15">
        <f t="shared" si="26"/>
        <v>-1974.0869999999995</v>
      </c>
      <c r="P414" s="16">
        <f t="shared" si="27"/>
        <v>-0.18672871386476211</v>
      </c>
    </row>
    <row r="415" spans="1:16" ht="15" x14ac:dyDescent="0.2">
      <c r="A415" s="8">
        <v>3712.01</v>
      </c>
      <c r="B415" s="2">
        <v>5</v>
      </c>
      <c r="C415" s="3" t="s">
        <v>607</v>
      </c>
      <c r="D415" s="3" t="s">
        <v>608</v>
      </c>
      <c r="E415" s="2">
        <v>116</v>
      </c>
      <c r="F415" s="3" t="s">
        <v>52</v>
      </c>
      <c r="G415" s="1">
        <v>1983</v>
      </c>
      <c r="H415" s="11">
        <v>1010</v>
      </c>
      <c r="I415" s="3" t="s">
        <v>10</v>
      </c>
      <c r="J415" s="7">
        <v>299700</v>
      </c>
      <c r="K415" s="7">
        <v>220500</v>
      </c>
      <c r="L415" s="8">
        <v>0.74</v>
      </c>
      <c r="M415" s="15">
        <f t="shared" si="24"/>
        <v>7705.2870000000003</v>
      </c>
      <c r="N415" s="15">
        <f t="shared" si="25"/>
        <v>6617.2049999999999</v>
      </c>
      <c r="O415" s="15">
        <f t="shared" si="26"/>
        <v>-1088.0820000000003</v>
      </c>
      <c r="P415" s="16">
        <f t="shared" si="27"/>
        <v>-0.14121239092067567</v>
      </c>
    </row>
    <row r="416" spans="1:16" ht="15" x14ac:dyDescent="0.2">
      <c r="A416" s="8">
        <v>3712.01</v>
      </c>
      <c r="B416" s="2">
        <v>5</v>
      </c>
      <c r="C416" s="3" t="s">
        <v>609</v>
      </c>
      <c r="D416" s="3" t="s">
        <v>610</v>
      </c>
      <c r="E416" s="2">
        <v>116</v>
      </c>
      <c r="F416" s="3" t="s">
        <v>52</v>
      </c>
      <c r="G416" s="1">
        <v>1983</v>
      </c>
      <c r="H416" s="11">
        <v>2365</v>
      </c>
      <c r="I416" s="3" t="s">
        <v>10</v>
      </c>
      <c r="J416" s="7">
        <v>525000</v>
      </c>
      <c r="K416" s="7">
        <v>388600</v>
      </c>
      <c r="L416" s="8">
        <v>0.74</v>
      </c>
      <c r="M416" s="15">
        <f t="shared" si="24"/>
        <v>13497.75</v>
      </c>
      <c r="N416" s="15">
        <f t="shared" si="25"/>
        <v>11661.885999999999</v>
      </c>
      <c r="O416" s="15">
        <f t="shared" si="26"/>
        <v>-1835.8640000000014</v>
      </c>
      <c r="P416" s="16">
        <f t="shared" si="27"/>
        <v>-0.13601259469170798</v>
      </c>
    </row>
    <row r="417" spans="1:16" ht="15" x14ac:dyDescent="0.2">
      <c r="A417" s="8">
        <v>3712.01</v>
      </c>
      <c r="B417" s="2">
        <v>5</v>
      </c>
      <c r="C417" s="3" t="s">
        <v>611</v>
      </c>
      <c r="D417" s="3" t="s">
        <v>612</v>
      </c>
      <c r="E417" s="2">
        <v>116</v>
      </c>
      <c r="F417" s="3" t="s">
        <v>52</v>
      </c>
      <c r="G417" s="1">
        <v>1983</v>
      </c>
      <c r="H417" s="11">
        <v>2090</v>
      </c>
      <c r="I417" s="3" t="s">
        <v>10</v>
      </c>
      <c r="J417" s="7">
        <v>544300</v>
      </c>
      <c r="K417" s="7">
        <v>368800</v>
      </c>
      <c r="L417" s="8">
        <v>0.68</v>
      </c>
      <c r="M417" s="15">
        <f t="shared" si="24"/>
        <v>13993.953</v>
      </c>
      <c r="N417" s="15">
        <f t="shared" si="25"/>
        <v>11067.688</v>
      </c>
      <c r="O417" s="15">
        <f t="shared" si="26"/>
        <v>-2926.2649999999994</v>
      </c>
      <c r="P417" s="16">
        <f t="shared" si="27"/>
        <v>-0.20910924883054841</v>
      </c>
    </row>
    <row r="418" spans="1:16" ht="15" x14ac:dyDescent="0.2">
      <c r="A418" s="8">
        <v>3712.01</v>
      </c>
      <c r="B418" s="2">
        <v>5</v>
      </c>
      <c r="C418" s="3" t="s">
        <v>613</v>
      </c>
      <c r="D418" s="3" t="s">
        <v>614</v>
      </c>
      <c r="E418" s="2">
        <v>116</v>
      </c>
      <c r="F418" s="3" t="s">
        <v>9</v>
      </c>
      <c r="G418" s="1">
        <v>1983</v>
      </c>
      <c r="H418" s="11">
        <v>1760</v>
      </c>
      <c r="I418" s="3" t="s">
        <v>10</v>
      </c>
      <c r="J418" s="7">
        <v>420000</v>
      </c>
      <c r="K418" s="7">
        <v>318100</v>
      </c>
      <c r="L418" s="8">
        <v>0.76</v>
      </c>
      <c r="M418" s="15">
        <f t="shared" si="24"/>
        <v>10798.2</v>
      </c>
      <c r="N418" s="15">
        <f t="shared" si="25"/>
        <v>9546.1809999999987</v>
      </c>
      <c r="O418" s="15">
        <f t="shared" si="26"/>
        <v>-1252.0190000000021</v>
      </c>
      <c r="P418" s="16">
        <f t="shared" si="27"/>
        <v>-0.11594700968679983</v>
      </c>
    </row>
    <row r="419" spans="1:16" ht="15" x14ac:dyDescent="0.2">
      <c r="A419" s="2">
        <v>4021</v>
      </c>
      <c r="B419" s="2">
        <v>2</v>
      </c>
      <c r="C419" s="3" t="s">
        <v>7</v>
      </c>
      <c r="D419" s="3" t="s">
        <v>615</v>
      </c>
      <c r="E419" s="2">
        <v>117</v>
      </c>
      <c r="F419" s="3" t="s">
        <v>9</v>
      </c>
      <c r="G419" s="1">
        <v>1960</v>
      </c>
      <c r="H419" s="2">
        <v>911</v>
      </c>
      <c r="I419" s="3" t="s">
        <v>10</v>
      </c>
      <c r="J419" s="7">
        <v>231000</v>
      </c>
      <c r="K419" s="7">
        <v>171700</v>
      </c>
      <c r="L419" s="8">
        <v>0.74</v>
      </c>
      <c r="M419" s="15">
        <f t="shared" si="24"/>
        <v>5939.01</v>
      </c>
      <c r="N419" s="15">
        <f t="shared" si="25"/>
        <v>5152.7169999999996</v>
      </c>
      <c r="O419" s="15">
        <f t="shared" si="26"/>
        <v>-786.29300000000057</v>
      </c>
      <c r="P419" s="16">
        <f t="shared" si="27"/>
        <v>-0.13239462469334123</v>
      </c>
    </row>
    <row r="420" spans="1:16" ht="15" x14ac:dyDescent="0.2">
      <c r="A420" s="2">
        <v>4021</v>
      </c>
      <c r="B420" s="2">
        <v>2</v>
      </c>
      <c r="C420" s="3" t="s">
        <v>13</v>
      </c>
      <c r="D420" s="3" t="s">
        <v>615</v>
      </c>
      <c r="E420" s="2">
        <v>117</v>
      </c>
      <c r="F420" s="3" t="s">
        <v>9</v>
      </c>
      <c r="G420" s="1">
        <v>1960</v>
      </c>
      <c r="H420" s="2">
        <v>766</v>
      </c>
      <c r="I420" s="3" t="s">
        <v>10</v>
      </c>
      <c r="J420" s="7">
        <v>194300</v>
      </c>
      <c r="K420" s="7">
        <v>145200</v>
      </c>
      <c r="L420" s="8">
        <v>0.75</v>
      </c>
      <c r="M420" s="15">
        <f t="shared" si="24"/>
        <v>4995.4530000000004</v>
      </c>
      <c r="N420" s="15">
        <f t="shared" si="25"/>
        <v>4357.4520000000002</v>
      </c>
      <c r="O420" s="15">
        <f t="shared" si="26"/>
        <v>-638.0010000000002</v>
      </c>
      <c r="P420" s="16">
        <f t="shared" si="27"/>
        <v>-0.12771634524436526</v>
      </c>
    </row>
    <row r="421" spans="1:16" ht="15" x14ac:dyDescent="0.2">
      <c r="A421" s="2">
        <v>4021</v>
      </c>
      <c r="B421" s="2">
        <v>2</v>
      </c>
      <c r="C421" s="3" t="s">
        <v>15</v>
      </c>
      <c r="D421" s="3" t="s">
        <v>615</v>
      </c>
      <c r="E421" s="2">
        <v>117</v>
      </c>
      <c r="F421" s="3" t="s">
        <v>9</v>
      </c>
      <c r="G421" s="1">
        <v>1960</v>
      </c>
      <c r="H421" s="2">
        <v>766</v>
      </c>
      <c r="I421" s="3" t="s">
        <v>10</v>
      </c>
      <c r="J421" s="7">
        <v>56000</v>
      </c>
      <c r="K421" s="7">
        <v>99000</v>
      </c>
      <c r="L421" s="8">
        <v>1.77</v>
      </c>
      <c r="M421" s="15">
        <f t="shared" si="24"/>
        <v>1439.76</v>
      </c>
      <c r="N421" s="15">
        <f t="shared" si="25"/>
        <v>2970.99</v>
      </c>
      <c r="O421" s="15">
        <f t="shared" si="26"/>
        <v>1531.2299999999998</v>
      </c>
      <c r="P421" s="16">
        <f t="shared" si="27"/>
        <v>1.0635314219036505</v>
      </c>
    </row>
    <row r="422" spans="1:16" ht="15" x14ac:dyDescent="0.2">
      <c r="A422" s="2">
        <v>4021</v>
      </c>
      <c r="B422" s="2">
        <v>2</v>
      </c>
      <c r="C422" s="3" t="s">
        <v>17</v>
      </c>
      <c r="D422" s="3" t="s">
        <v>615</v>
      </c>
      <c r="E422" s="2">
        <v>117</v>
      </c>
      <c r="F422" s="3" t="s">
        <v>9</v>
      </c>
      <c r="G422" s="1">
        <v>1960</v>
      </c>
      <c r="H422" s="2">
        <v>712</v>
      </c>
      <c r="I422" s="3" t="s">
        <v>10</v>
      </c>
      <c r="J422" s="7">
        <v>191100</v>
      </c>
      <c r="K422" s="7">
        <v>144900</v>
      </c>
      <c r="L422" s="8">
        <v>0.76</v>
      </c>
      <c r="M422" s="15">
        <f t="shared" si="24"/>
        <v>4913.1810000000005</v>
      </c>
      <c r="N422" s="15">
        <f t="shared" si="25"/>
        <v>4348.4489999999996</v>
      </c>
      <c r="O422" s="15">
        <f t="shared" si="26"/>
        <v>-564.73200000000088</v>
      </c>
      <c r="P422" s="16">
        <f t="shared" si="27"/>
        <v>-0.11494223396207078</v>
      </c>
    </row>
    <row r="423" spans="1:16" ht="15" x14ac:dyDescent="0.2">
      <c r="A423" s="2">
        <v>4021</v>
      </c>
      <c r="B423" s="2">
        <v>2</v>
      </c>
      <c r="C423" s="3" t="s">
        <v>19</v>
      </c>
      <c r="D423" s="3" t="s">
        <v>615</v>
      </c>
      <c r="E423" s="2">
        <v>117</v>
      </c>
      <c r="F423" s="3" t="s">
        <v>9</v>
      </c>
      <c r="G423" s="1">
        <v>1960</v>
      </c>
      <c r="H423" s="2">
        <v>712</v>
      </c>
      <c r="I423" s="3" t="s">
        <v>10</v>
      </c>
      <c r="J423" s="7">
        <v>184400</v>
      </c>
      <c r="K423" s="7">
        <v>141600</v>
      </c>
      <c r="L423" s="8">
        <v>0.77</v>
      </c>
      <c r="M423" s="15">
        <f t="shared" si="24"/>
        <v>4740.924</v>
      </c>
      <c r="N423" s="15">
        <f t="shared" si="25"/>
        <v>4249.4160000000002</v>
      </c>
      <c r="O423" s="15">
        <f t="shared" si="26"/>
        <v>-491.50799999999981</v>
      </c>
      <c r="P423" s="16">
        <f t="shared" si="27"/>
        <v>-0.10367346112276843</v>
      </c>
    </row>
    <row r="424" spans="1:16" ht="15" x14ac:dyDescent="0.2">
      <c r="A424" s="2">
        <v>4021</v>
      </c>
      <c r="B424" s="2">
        <v>2</v>
      </c>
      <c r="C424" s="3" t="s">
        <v>21</v>
      </c>
      <c r="D424" s="3" t="s">
        <v>615</v>
      </c>
      <c r="E424" s="2">
        <v>117</v>
      </c>
      <c r="F424" s="3" t="s">
        <v>9</v>
      </c>
      <c r="G424" s="1">
        <v>1960</v>
      </c>
      <c r="H424" s="2">
        <v>911</v>
      </c>
      <c r="I424" s="3" t="s">
        <v>10</v>
      </c>
      <c r="J424" s="7">
        <v>190000</v>
      </c>
      <c r="K424" s="7">
        <v>165900</v>
      </c>
      <c r="L424" s="8">
        <v>0.87</v>
      </c>
      <c r="M424" s="15">
        <f t="shared" si="24"/>
        <v>4884.8999999999996</v>
      </c>
      <c r="N424" s="15">
        <f t="shared" si="25"/>
        <v>4978.6589999999997</v>
      </c>
      <c r="O424" s="15">
        <f t="shared" si="26"/>
        <v>93.759000000000015</v>
      </c>
      <c r="P424" s="16">
        <f t="shared" si="27"/>
        <v>1.9193637536080579E-2</v>
      </c>
    </row>
    <row r="425" spans="1:16" ht="15" x14ac:dyDescent="0.2">
      <c r="A425" s="2">
        <v>4021</v>
      </c>
      <c r="B425" s="2">
        <v>2</v>
      </c>
      <c r="C425" s="3" t="s">
        <v>23</v>
      </c>
      <c r="D425" s="3" t="s">
        <v>615</v>
      </c>
      <c r="E425" s="2">
        <v>117</v>
      </c>
      <c r="F425" s="3" t="s">
        <v>9</v>
      </c>
      <c r="G425" s="1">
        <v>1960</v>
      </c>
      <c r="H425" s="2">
        <v>911</v>
      </c>
      <c r="I425" s="3" t="s">
        <v>10</v>
      </c>
      <c r="J425" s="7">
        <v>56000</v>
      </c>
      <c r="K425" s="7">
        <v>120300</v>
      </c>
      <c r="L425" s="8">
        <v>2.15</v>
      </c>
      <c r="M425" s="15">
        <f t="shared" si="24"/>
        <v>1439.76</v>
      </c>
      <c r="N425" s="15">
        <f t="shared" si="25"/>
        <v>3610.203</v>
      </c>
      <c r="O425" s="15">
        <f t="shared" si="26"/>
        <v>2170.4430000000002</v>
      </c>
      <c r="P425" s="16">
        <f t="shared" si="27"/>
        <v>1.5075033338889816</v>
      </c>
    </row>
    <row r="426" spans="1:16" ht="15" x14ac:dyDescent="0.2">
      <c r="A426" s="2">
        <v>4021</v>
      </c>
      <c r="B426" s="2">
        <v>2</v>
      </c>
      <c r="C426" s="3" t="s">
        <v>25</v>
      </c>
      <c r="D426" s="3" t="s">
        <v>615</v>
      </c>
      <c r="E426" s="2">
        <v>117</v>
      </c>
      <c r="F426" s="3" t="s">
        <v>9</v>
      </c>
      <c r="G426" s="1">
        <v>1960</v>
      </c>
      <c r="H426" s="2">
        <v>766</v>
      </c>
      <c r="I426" s="3" t="s">
        <v>10</v>
      </c>
      <c r="J426" s="7">
        <v>194300</v>
      </c>
      <c r="K426" s="7">
        <v>148300</v>
      </c>
      <c r="L426" s="8">
        <v>0.76</v>
      </c>
      <c r="M426" s="15">
        <f t="shared" si="24"/>
        <v>4995.4530000000004</v>
      </c>
      <c r="N426" s="15">
        <f t="shared" si="25"/>
        <v>4450.4830000000002</v>
      </c>
      <c r="O426" s="15">
        <f t="shared" si="26"/>
        <v>-544.97000000000025</v>
      </c>
      <c r="P426" s="16">
        <f t="shared" si="27"/>
        <v>-0.10909320936459621</v>
      </c>
    </row>
    <row r="427" spans="1:16" ht="15" x14ac:dyDescent="0.2">
      <c r="A427" s="2">
        <v>4021</v>
      </c>
      <c r="B427" s="2">
        <v>2</v>
      </c>
      <c r="C427" s="3" t="s">
        <v>27</v>
      </c>
      <c r="D427" s="3" t="s">
        <v>615</v>
      </c>
      <c r="E427" s="2">
        <v>117</v>
      </c>
      <c r="F427" s="3" t="s">
        <v>9</v>
      </c>
      <c r="G427" s="1">
        <v>1960</v>
      </c>
      <c r="H427" s="2">
        <v>766</v>
      </c>
      <c r="I427" s="3" t="s">
        <v>10</v>
      </c>
      <c r="J427" s="7">
        <v>56000</v>
      </c>
      <c r="K427" s="7">
        <v>103700</v>
      </c>
      <c r="L427" s="8">
        <v>1.85</v>
      </c>
      <c r="M427" s="15">
        <f t="shared" si="24"/>
        <v>1439.76</v>
      </c>
      <c r="N427" s="15">
        <f t="shared" si="25"/>
        <v>3112.0369999999998</v>
      </c>
      <c r="O427" s="15">
        <f t="shared" si="26"/>
        <v>1672.2769999999998</v>
      </c>
      <c r="P427" s="16">
        <f t="shared" si="27"/>
        <v>1.161497055064733</v>
      </c>
    </row>
    <row r="428" spans="1:16" ht="15" x14ac:dyDescent="0.2">
      <c r="A428" s="2">
        <v>4021</v>
      </c>
      <c r="B428" s="2">
        <v>2</v>
      </c>
      <c r="C428" s="3" t="s">
        <v>29</v>
      </c>
      <c r="D428" s="3" t="s">
        <v>615</v>
      </c>
      <c r="E428" s="2">
        <v>117</v>
      </c>
      <c r="F428" s="3" t="s">
        <v>9</v>
      </c>
      <c r="G428" s="1">
        <v>1960</v>
      </c>
      <c r="H428" s="2">
        <v>712</v>
      </c>
      <c r="I428" s="3" t="s">
        <v>10</v>
      </c>
      <c r="J428" s="7">
        <v>187500</v>
      </c>
      <c r="K428" s="7">
        <v>144700</v>
      </c>
      <c r="L428" s="8">
        <v>0.77</v>
      </c>
      <c r="M428" s="15">
        <f t="shared" si="24"/>
        <v>4820.625</v>
      </c>
      <c r="N428" s="15">
        <f t="shared" si="25"/>
        <v>4342.4470000000001</v>
      </c>
      <c r="O428" s="15">
        <f t="shared" si="26"/>
        <v>-478.17799999999988</v>
      </c>
      <c r="P428" s="16">
        <f t="shared" si="27"/>
        <v>-9.9194191624529984E-2</v>
      </c>
    </row>
    <row r="429" spans="1:16" ht="15" x14ac:dyDescent="0.2">
      <c r="A429" s="2">
        <v>4021</v>
      </c>
      <c r="B429" s="2">
        <v>2</v>
      </c>
      <c r="C429" s="3" t="s">
        <v>31</v>
      </c>
      <c r="D429" s="3" t="s">
        <v>615</v>
      </c>
      <c r="E429" s="2">
        <v>117</v>
      </c>
      <c r="F429" s="3" t="s">
        <v>9</v>
      </c>
      <c r="G429" s="1">
        <v>1960</v>
      </c>
      <c r="H429" s="2">
        <v>712</v>
      </c>
      <c r="I429" s="3" t="s">
        <v>10</v>
      </c>
      <c r="J429" s="7">
        <v>201200</v>
      </c>
      <c r="K429" s="7">
        <v>141600</v>
      </c>
      <c r="L429" s="8">
        <v>0.7</v>
      </c>
      <c r="M429" s="15">
        <f t="shared" si="24"/>
        <v>5172.8519999999999</v>
      </c>
      <c r="N429" s="15">
        <f t="shared" si="25"/>
        <v>4249.4160000000002</v>
      </c>
      <c r="O429" s="15">
        <f t="shared" si="26"/>
        <v>-923.43599999999969</v>
      </c>
      <c r="P429" s="16">
        <f t="shared" si="27"/>
        <v>-0.1785158361383623</v>
      </c>
    </row>
    <row r="430" spans="1:16" ht="15" x14ac:dyDescent="0.2">
      <c r="A430" s="2">
        <v>4021</v>
      </c>
      <c r="B430" s="2">
        <v>3</v>
      </c>
      <c r="C430" s="3" t="s">
        <v>7</v>
      </c>
      <c r="D430" s="3" t="s">
        <v>616</v>
      </c>
      <c r="E430" s="2">
        <v>118</v>
      </c>
      <c r="F430" s="3" t="s">
        <v>9</v>
      </c>
      <c r="G430" s="1">
        <v>1942</v>
      </c>
      <c r="H430" s="2">
        <v>520</v>
      </c>
      <c r="I430" s="3" t="s">
        <v>10</v>
      </c>
      <c r="J430" s="7">
        <v>101100</v>
      </c>
      <c r="K430" s="7">
        <v>83600</v>
      </c>
      <c r="L430" s="8">
        <v>0.83</v>
      </c>
      <c r="M430" s="15">
        <f t="shared" si="24"/>
        <v>2599.2809999999999</v>
      </c>
      <c r="N430" s="15">
        <f t="shared" si="25"/>
        <v>2508.8359999999998</v>
      </c>
      <c r="O430" s="15">
        <f t="shared" si="26"/>
        <v>-90.445000000000164</v>
      </c>
      <c r="P430" s="16">
        <f t="shared" si="27"/>
        <v>-3.4796160938351861E-2</v>
      </c>
    </row>
    <row r="431" spans="1:16" ht="15" x14ac:dyDescent="0.2">
      <c r="A431" s="2">
        <v>4021</v>
      </c>
      <c r="B431" s="2">
        <v>3</v>
      </c>
      <c r="C431" s="3" t="s">
        <v>11</v>
      </c>
      <c r="D431" s="3" t="s">
        <v>616</v>
      </c>
      <c r="E431" s="2">
        <v>118</v>
      </c>
      <c r="F431" s="3" t="s">
        <v>9</v>
      </c>
      <c r="G431" s="1">
        <v>1942</v>
      </c>
      <c r="H431" s="2">
        <v>540</v>
      </c>
      <c r="I431" s="3" t="s">
        <v>10</v>
      </c>
      <c r="J431" s="7">
        <v>97400</v>
      </c>
      <c r="K431" s="7">
        <v>87900</v>
      </c>
      <c r="L431" s="8">
        <v>0.9</v>
      </c>
      <c r="M431" s="15">
        <f t="shared" si="24"/>
        <v>2504.154</v>
      </c>
      <c r="N431" s="15">
        <f t="shared" si="25"/>
        <v>2637.8789999999999</v>
      </c>
      <c r="O431" s="15">
        <f t="shared" si="26"/>
        <v>133.72499999999991</v>
      </c>
      <c r="P431" s="16">
        <f t="shared" si="27"/>
        <v>5.3401268452339556E-2</v>
      </c>
    </row>
    <row r="432" spans="1:16" ht="15" x14ac:dyDescent="0.2">
      <c r="A432" s="2">
        <v>4021</v>
      </c>
      <c r="B432" s="2">
        <v>3</v>
      </c>
      <c r="C432" s="3" t="s">
        <v>13</v>
      </c>
      <c r="D432" s="3" t="s">
        <v>616</v>
      </c>
      <c r="E432" s="2">
        <v>118</v>
      </c>
      <c r="F432" s="3" t="s">
        <v>9</v>
      </c>
      <c r="G432" s="1">
        <v>1942</v>
      </c>
      <c r="H432" s="2">
        <v>575</v>
      </c>
      <c r="I432" s="3" t="s">
        <v>10</v>
      </c>
      <c r="J432" s="7">
        <v>106800</v>
      </c>
      <c r="K432" s="7">
        <v>88800</v>
      </c>
      <c r="L432" s="8">
        <v>0.83</v>
      </c>
      <c r="M432" s="15">
        <f t="shared" si="24"/>
        <v>2745.828</v>
      </c>
      <c r="N432" s="15">
        <f t="shared" si="25"/>
        <v>2664.8879999999999</v>
      </c>
      <c r="O432" s="15">
        <f t="shared" si="26"/>
        <v>-80.940000000000055</v>
      </c>
      <c r="P432" s="16">
        <f t="shared" si="27"/>
        <v>-2.9477447239958241E-2</v>
      </c>
    </row>
    <row r="433" spans="1:16" ht="15" x14ac:dyDescent="0.2">
      <c r="A433" s="2">
        <v>4021</v>
      </c>
      <c r="B433" s="2">
        <v>3</v>
      </c>
      <c r="C433" s="3" t="s">
        <v>15</v>
      </c>
      <c r="D433" s="3" t="s">
        <v>616</v>
      </c>
      <c r="E433" s="2">
        <v>118</v>
      </c>
      <c r="F433" s="3" t="s">
        <v>9</v>
      </c>
      <c r="G433" s="1">
        <v>1942</v>
      </c>
      <c r="H433" s="2">
        <v>540</v>
      </c>
      <c r="I433" s="3" t="s">
        <v>10</v>
      </c>
      <c r="J433" s="7">
        <v>107000</v>
      </c>
      <c r="K433" s="7">
        <v>86400</v>
      </c>
      <c r="L433" s="8">
        <v>0.81</v>
      </c>
      <c r="M433" s="15">
        <f t="shared" si="24"/>
        <v>2750.97</v>
      </c>
      <c r="N433" s="15">
        <f t="shared" si="25"/>
        <v>2592.864</v>
      </c>
      <c r="O433" s="15">
        <f t="shared" si="26"/>
        <v>-158.10599999999977</v>
      </c>
      <c r="P433" s="16">
        <f t="shared" si="27"/>
        <v>-5.7472818678502409E-2</v>
      </c>
    </row>
    <row r="434" spans="1:16" ht="15" x14ac:dyDescent="0.2">
      <c r="A434" s="2">
        <v>4021</v>
      </c>
      <c r="B434" s="2">
        <v>3</v>
      </c>
      <c r="C434" s="3" t="s">
        <v>17</v>
      </c>
      <c r="D434" s="3" t="s">
        <v>617</v>
      </c>
      <c r="E434" s="2">
        <v>118</v>
      </c>
      <c r="F434" s="3" t="s">
        <v>9</v>
      </c>
      <c r="G434" s="1">
        <v>1942</v>
      </c>
      <c r="H434" s="2">
        <v>520</v>
      </c>
      <c r="I434" s="3" t="s">
        <v>10</v>
      </c>
      <c r="J434" s="7">
        <v>104700</v>
      </c>
      <c r="K434" s="7">
        <v>86200</v>
      </c>
      <c r="L434" s="8">
        <v>0.82</v>
      </c>
      <c r="M434" s="15">
        <f t="shared" si="24"/>
        <v>2691.837</v>
      </c>
      <c r="N434" s="15">
        <f t="shared" si="25"/>
        <v>2586.8620000000001</v>
      </c>
      <c r="O434" s="15">
        <f t="shared" si="26"/>
        <v>-104.97499999999991</v>
      </c>
      <c r="P434" s="16">
        <f t="shared" si="27"/>
        <v>-3.8997532168552521E-2</v>
      </c>
    </row>
    <row r="435" spans="1:16" ht="15" x14ac:dyDescent="0.2">
      <c r="A435" s="2">
        <v>4021</v>
      </c>
      <c r="B435" s="2">
        <v>3</v>
      </c>
      <c r="C435" s="3" t="s">
        <v>19</v>
      </c>
      <c r="D435" s="3" t="s">
        <v>617</v>
      </c>
      <c r="E435" s="2">
        <v>118</v>
      </c>
      <c r="F435" s="3" t="s">
        <v>9</v>
      </c>
      <c r="G435" s="1">
        <v>1942</v>
      </c>
      <c r="H435" s="2">
        <v>540</v>
      </c>
      <c r="I435" s="3" t="s">
        <v>10</v>
      </c>
      <c r="J435" s="7">
        <v>107000</v>
      </c>
      <c r="K435" s="7">
        <v>85500</v>
      </c>
      <c r="L435" s="8">
        <v>0.8</v>
      </c>
      <c r="M435" s="15">
        <f t="shared" si="24"/>
        <v>2750.97</v>
      </c>
      <c r="N435" s="15">
        <f t="shared" si="25"/>
        <v>2565.855</v>
      </c>
      <c r="O435" s="15">
        <f t="shared" si="26"/>
        <v>-185.11499999999978</v>
      </c>
      <c r="P435" s="16">
        <f t="shared" si="27"/>
        <v>-6.7290810150601343E-2</v>
      </c>
    </row>
    <row r="436" spans="1:16" ht="15" x14ac:dyDescent="0.2">
      <c r="A436" s="2">
        <v>4021</v>
      </c>
      <c r="B436" s="2">
        <v>3</v>
      </c>
      <c r="C436" s="3" t="s">
        <v>21</v>
      </c>
      <c r="D436" s="3" t="s">
        <v>617</v>
      </c>
      <c r="E436" s="2">
        <v>118</v>
      </c>
      <c r="F436" s="3" t="s">
        <v>9</v>
      </c>
      <c r="G436" s="1">
        <v>1942</v>
      </c>
      <c r="H436" s="2">
        <v>575</v>
      </c>
      <c r="I436" s="3" t="s">
        <v>10</v>
      </c>
      <c r="J436" s="7">
        <v>110900</v>
      </c>
      <c r="K436" s="7">
        <v>86100</v>
      </c>
      <c r="L436" s="8">
        <v>0.78</v>
      </c>
      <c r="M436" s="15">
        <f t="shared" si="24"/>
        <v>2851.239</v>
      </c>
      <c r="N436" s="15">
        <f t="shared" si="25"/>
        <v>2583.8609999999999</v>
      </c>
      <c r="O436" s="15">
        <f t="shared" si="26"/>
        <v>-267.37800000000016</v>
      </c>
      <c r="P436" s="16">
        <f t="shared" si="27"/>
        <v>-9.3776074190904432E-2</v>
      </c>
    </row>
    <row r="437" spans="1:16" ht="15" x14ac:dyDescent="0.2">
      <c r="A437" s="2">
        <v>4021</v>
      </c>
      <c r="B437" s="2">
        <v>3</v>
      </c>
      <c r="C437" s="3" t="s">
        <v>23</v>
      </c>
      <c r="D437" s="3" t="s">
        <v>617</v>
      </c>
      <c r="E437" s="2">
        <v>118</v>
      </c>
      <c r="F437" s="3" t="s">
        <v>9</v>
      </c>
      <c r="G437" s="1">
        <v>1942</v>
      </c>
      <c r="H437" s="2">
        <v>540</v>
      </c>
      <c r="I437" s="3" t="s">
        <v>10</v>
      </c>
      <c r="J437" s="7">
        <v>107000</v>
      </c>
      <c r="K437" s="7">
        <v>84500</v>
      </c>
      <c r="L437" s="8">
        <v>0.79</v>
      </c>
      <c r="M437" s="15">
        <f t="shared" si="24"/>
        <v>2750.97</v>
      </c>
      <c r="N437" s="15">
        <f t="shared" si="25"/>
        <v>2535.8449999999998</v>
      </c>
      <c r="O437" s="15">
        <f t="shared" si="26"/>
        <v>-215.125</v>
      </c>
      <c r="P437" s="16">
        <f t="shared" si="27"/>
        <v>-7.8199689564044689E-2</v>
      </c>
    </row>
    <row r="438" spans="1:16" ht="15" x14ac:dyDescent="0.2">
      <c r="A438" s="2">
        <v>4022</v>
      </c>
      <c r="B438" s="2">
        <v>1</v>
      </c>
      <c r="C438" s="3" t="s">
        <v>7</v>
      </c>
      <c r="D438" s="3" t="s">
        <v>618</v>
      </c>
      <c r="E438" s="2">
        <v>119</v>
      </c>
      <c r="F438" s="3" t="s">
        <v>52</v>
      </c>
      <c r="G438" s="1">
        <v>1935</v>
      </c>
      <c r="H438" s="11">
        <v>2016</v>
      </c>
      <c r="I438" s="3" t="s">
        <v>10</v>
      </c>
      <c r="J438" s="7">
        <v>364100</v>
      </c>
      <c r="K438" s="7">
        <v>305000</v>
      </c>
      <c r="L438" s="8">
        <v>0.84</v>
      </c>
      <c r="M438" s="15">
        <f t="shared" si="24"/>
        <v>9361.0110000000004</v>
      </c>
      <c r="N438" s="15">
        <f t="shared" si="25"/>
        <v>9153.0499999999993</v>
      </c>
      <c r="O438" s="15">
        <f t="shared" si="26"/>
        <v>-207.96100000000115</v>
      </c>
      <c r="P438" s="16">
        <f t="shared" si="27"/>
        <v>-2.2215655979893747E-2</v>
      </c>
    </row>
    <row r="439" spans="1:16" ht="15" x14ac:dyDescent="0.2">
      <c r="A439" s="2">
        <v>4022</v>
      </c>
      <c r="B439" s="2">
        <v>1</v>
      </c>
      <c r="C439" s="3" t="s">
        <v>11</v>
      </c>
      <c r="D439" s="3" t="s">
        <v>618</v>
      </c>
      <c r="E439" s="2">
        <v>119</v>
      </c>
      <c r="F439" s="3" t="s">
        <v>52</v>
      </c>
      <c r="G439" s="1">
        <v>1935</v>
      </c>
      <c r="H439" s="11">
        <v>2016</v>
      </c>
      <c r="I439" s="3" t="s">
        <v>10</v>
      </c>
      <c r="J439" s="7">
        <v>368200</v>
      </c>
      <c r="K439" s="7">
        <v>299400</v>
      </c>
      <c r="L439" s="8">
        <v>0.81</v>
      </c>
      <c r="M439" s="15">
        <f t="shared" si="24"/>
        <v>9466.4220000000005</v>
      </c>
      <c r="N439" s="15">
        <f t="shared" si="25"/>
        <v>8984.9939999999988</v>
      </c>
      <c r="O439" s="15">
        <f t="shared" si="26"/>
        <v>-481.4280000000017</v>
      </c>
      <c r="P439" s="16">
        <f t="shared" si="27"/>
        <v>-5.0856384809382225E-2</v>
      </c>
    </row>
    <row r="440" spans="1:16" ht="15" x14ac:dyDescent="0.2">
      <c r="A440" s="2">
        <v>4022</v>
      </c>
      <c r="B440" s="2">
        <v>1</v>
      </c>
      <c r="C440" s="3" t="s">
        <v>13</v>
      </c>
      <c r="D440" s="3" t="s">
        <v>618</v>
      </c>
      <c r="E440" s="2">
        <v>119</v>
      </c>
      <c r="F440" s="3" t="s">
        <v>52</v>
      </c>
      <c r="G440" s="1">
        <v>1935</v>
      </c>
      <c r="H440" s="11">
        <v>1700</v>
      </c>
      <c r="I440" s="3" t="s">
        <v>10</v>
      </c>
      <c r="J440" s="7">
        <v>312800</v>
      </c>
      <c r="K440" s="7">
        <v>271500</v>
      </c>
      <c r="L440" s="8">
        <v>0.87</v>
      </c>
      <c r="M440" s="15">
        <f t="shared" si="24"/>
        <v>8042.0879999999997</v>
      </c>
      <c r="N440" s="15">
        <f t="shared" si="25"/>
        <v>8147.7149999999992</v>
      </c>
      <c r="O440" s="15">
        <f t="shared" si="26"/>
        <v>105.6269999999995</v>
      </c>
      <c r="P440" s="16">
        <f t="shared" si="27"/>
        <v>1.3134275576193583E-2</v>
      </c>
    </row>
    <row r="441" spans="1:16" ht="15" x14ac:dyDescent="0.2">
      <c r="A441" s="2">
        <v>4022</v>
      </c>
      <c r="B441" s="2">
        <v>1</v>
      </c>
      <c r="C441" s="3" t="s">
        <v>15</v>
      </c>
      <c r="D441" s="3" t="s">
        <v>618</v>
      </c>
      <c r="E441" s="2">
        <v>119</v>
      </c>
      <c r="F441" s="3" t="s">
        <v>52</v>
      </c>
      <c r="G441" s="1">
        <v>1935</v>
      </c>
      <c r="H441" s="11">
        <v>2016</v>
      </c>
      <c r="I441" s="3" t="s">
        <v>10</v>
      </c>
      <c r="J441" s="7">
        <v>375500</v>
      </c>
      <c r="K441" s="7">
        <v>287100</v>
      </c>
      <c r="L441" s="8">
        <v>0.76</v>
      </c>
      <c r="M441" s="15">
        <f t="shared" si="24"/>
        <v>9654.1049999999996</v>
      </c>
      <c r="N441" s="15">
        <f t="shared" si="25"/>
        <v>8615.8709999999992</v>
      </c>
      <c r="O441" s="15">
        <f t="shared" si="26"/>
        <v>-1038.2340000000004</v>
      </c>
      <c r="P441" s="16">
        <f t="shared" si="27"/>
        <v>-0.10754326786377405</v>
      </c>
    </row>
    <row r="442" spans="1:16" ht="15" x14ac:dyDescent="0.2">
      <c r="A442" s="2">
        <v>4022</v>
      </c>
      <c r="B442" s="2">
        <v>1</v>
      </c>
      <c r="C442" s="3" t="s">
        <v>17</v>
      </c>
      <c r="D442" s="3" t="s">
        <v>619</v>
      </c>
      <c r="E442" s="2">
        <v>119</v>
      </c>
      <c r="F442" s="3" t="s">
        <v>52</v>
      </c>
      <c r="G442" s="1">
        <v>1935</v>
      </c>
      <c r="H442" s="11">
        <v>1700</v>
      </c>
      <c r="I442" s="3" t="s">
        <v>10</v>
      </c>
      <c r="J442" s="7">
        <v>333400</v>
      </c>
      <c r="K442" s="7">
        <v>264500</v>
      </c>
      <c r="L442" s="8">
        <v>0.79</v>
      </c>
      <c r="M442" s="15">
        <f t="shared" si="24"/>
        <v>8571.7139999999999</v>
      </c>
      <c r="N442" s="15">
        <f t="shared" si="25"/>
        <v>7937.6449999999995</v>
      </c>
      <c r="O442" s="15">
        <f t="shared" si="26"/>
        <v>-634.06900000000041</v>
      </c>
      <c r="P442" s="16">
        <f t="shared" si="27"/>
        <v>-7.3972253390628809E-2</v>
      </c>
    </row>
    <row r="443" spans="1:16" ht="15" x14ac:dyDescent="0.2">
      <c r="A443" s="2">
        <v>4302</v>
      </c>
      <c r="B443" s="2">
        <v>14</v>
      </c>
      <c r="C443" s="3" t="s">
        <v>620</v>
      </c>
      <c r="D443" s="3" t="s">
        <v>621</v>
      </c>
      <c r="E443" s="2">
        <v>120</v>
      </c>
      <c r="F443" s="3" t="s">
        <v>9</v>
      </c>
      <c r="G443" s="1">
        <v>1988</v>
      </c>
      <c r="H443" s="11">
        <v>1824</v>
      </c>
      <c r="I443" s="3" t="s">
        <v>10</v>
      </c>
      <c r="J443" s="7">
        <v>398500</v>
      </c>
      <c r="K443" s="7">
        <v>328100</v>
      </c>
      <c r="L443" s="8">
        <v>0.82</v>
      </c>
      <c r="M443" s="15">
        <f t="shared" si="24"/>
        <v>10245.434999999999</v>
      </c>
      <c r="N443" s="15">
        <f t="shared" si="25"/>
        <v>9846.280999999999</v>
      </c>
      <c r="O443" s="15">
        <f t="shared" si="26"/>
        <v>-399.15400000000045</v>
      </c>
      <c r="P443" s="16">
        <f t="shared" si="27"/>
        <v>-3.8959204758021546E-2</v>
      </c>
    </row>
    <row r="444" spans="1:16" ht="15" x14ac:dyDescent="0.2">
      <c r="A444" s="2">
        <v>4302</v>
      </c>
      <c r="B444" s="2">
        <v>14</v>
      </c>
      <c r="C444" s="3" t="s">
        <v>622</v>
      </c>
      <c r="D444" s="3" t="s">
        <v>623</v>
      </c>
      <c r="E444" s="2">
        <v>120</v>
      </c>
      <c r="F444" s="3" t="s">
        <v>9</v>
      </c>
      <c r="G444" s="1">
        <v>1988</v>
      </c>
      <c r="H444" s="11">
        <v>2216</v>
      </c>
      <c r="I444" s="3" t="s">
        <v>10</v>
      </c>
      <c r="J444" s="7">
        <v>438900</v>
      </c>
      <c r="K444" s="7">
        <v>367100</v>
      </c>
      <c r="L444" s="8">
        <v>0.84</v>
      </c>
      <c r="M444" s="15">
        <f t="shared" si="24"/>
        <v>11284.119000000001</v>
      </c>
      <c r="N444" s="15">
        <f t="shared" si="25"/>
        <v>11016.671</v>
      </c>
      <c r="O444" s="15">
        <f t="shared" si="26"/>
        <v>-267.44800000000032</v>
      </c>
      <c r="P444" s="16">
        <f t="shared" si="27"/>
        <v>-2.3701274330765239E-2</v>
      </c>
    </row>
    <row r="445" spans="1:16" ht="15" x14ac:dyDescent="0.2">
      <c r="A445" s="2">
        <v>4302</v>
      </c>
      <c r="B445" s="2">
        <v>14</v>
      </c>
      <c r="C445" s="3" t="s">
        <v>624</v>
      </c>
      <c r="D445" s="3" t="s">
        <v>625</v>
      </c>
      <c r="E445" s="2">
        <v>120</v>
      </c>
      <c r="F445" s="3" t="s">
        <v>9</v>
      </c>
      <c r="G445" s="1">
        <v>1988</v>
      </c>
      <c r="H445" s="11">
        <v>1824</v>
      </c>
      <c r="I445" s="3" t="s">
        <v>10</v>
      </c>
      <c r="J445" s="7">
        <v>398500</v>
      </c>
      <c r="K445" s="7">
        <v>328100</v>
      </c>
      <c r="L445" s="8">
        <v>0.82</v>
      </c>
      <c r="M445" s="15">
        <f t="shared" si="24"/>
        <v>10245.434999999999</v>
      </c>
      <c r="N445" s="15">
        <f t="shared" si="25"/>
        <v>9846.280999999999</v>
      </c>
      <c r="O445" s="15">
        <f t="shared" si="26"/>
        <v>-399.15400000000045</v>
      </c>
      <c r="P445" s="16">
        <f t="shared" si="27"/>
        <v>-3.8959204758021546E-2</v>
      </c>
    </row>
    <row r="446" spans="1:16" ht="15" x14ac:dyDescent="0.2">
      <c r="A446" s="2">
        <v>4302</v>
      </c>
      <c r="B446" s="2">
        <v>14</v>
      </c>
      <c r="C446" s="3" t="s">
        <v>626</v>
      </c>
      <c r="D446" s="3" t="s">
        <v>627</v>
      </c>
      <c r="E446" s="2">
        <v>120</v>
      </c>
      <c r="F446" s="3" t="s">
        <v>9</v>
      </c>
      <c r="G446" s="1">
        <v>1988</v>
      </c>
      <c r="H446" s="11">
        <v>2216</v>
      </c>
      <c r="I446" s="3" t="s">
        <v>10</v>
      </c>
      <c r="J446" s="7">
        <v>423000</v>
      </c>
      <c r="K446" s="7">
        <v>374100</v>
      </c>
      <c r="L446" s="8">
        <v>0.88</v>
      </c>
      <c r="M446" s="15">
        <f t="shared" si="24"/>
        <v>10875.33</v>
      </c>
      <c r="N446" s="15">
        <f t="shared" si="25"/>
        <v>11226.741</v>
      </c>
      <c r="O446" s="15">
        <f t="shared" si="26"/>
        <v>351.41100000000006</v>
      </c>
      <c r="P446" s="16">
        <f t="shared" si="27"/>
        <v>3.2312674649872697E-2</v>
      </c>
    </row>
    <row r="447" spans="1:16" ht="15" x14ac:dyDescent="0.2">
      <c r="A447" s="2">
        <v>4302</v>
      </c>
      <c r="B447" s="2">
        <v>14</v>
      </c>
      <c r="C447" s="3" t="s">
        <v>628</v>
      </c>
      <c r="D447" s="3" t="s">
        <v>629</v>
      </c>
      <c r="E447" s="2">
        <v>120</v>
      </c>
      <c r="F447" s="3" t="s">
        <v>9</v>
      </c>
      <c r="G447" s="1">
        <v>1988</v>
      </c>
      <c r="H447" s="11">
        <v>1824</v>
      </c>
      <c r="I447" s="3" t="s">
        <v>10</v>
      </c>
      <c r="J447" s="7">
        <v>374600</v>
      </c>
      <c r="K447" s="7">
        <v>306000</v>
      </c>
      <c r="L447" s="8">
        <v>0.82</v>
      </c>
      <c r="M447" s="15">
        <f t="shared" si="24"/>
        <v>9630.9660000000003</v>
      </c>
      <c r="N447" s="15">
        <f t="shared" si="25"/>
        <v>9183.06</v>
      </c>
      <c r="O447" s="15">
        <f t="shared" si="26"/>
        <v>-447.90600000000086</v>
      </c>
      <c r="P447" s="16">
        <f t="shared" si="27"/>
        <v>-4.650686130550153E-2</v>
      </c>
    </row>
    <row r="448" spans="1:16" ht="15" x14ac:dyDescent="0.2">
      <c r="A448" s="2">
        <v>4302</v>
      </c>
      <c r="B448" s="2">
        <v>14</v>
      </c>
      <c r="C448" s="3" t="s">
        <v>630</v>
      </c>
      <c r="D448" s="3" t="s">
        <v>631</v>
      </c>
      <c r="E448" s="2">
        <v>120</v>
      </c>
      <c r="F448" s="3" t="s">
        <v>9</v>
      </c>
      <c r="G448" s="1">
        <v>1988</v>
      </c>
      <c r="H448" s="11">
        <v>2216</v>
      </c>
      <c r="I448" s="3" t="s">
        <v>10</v>
      </c>
      <c r="J448" s="7">
        <v>442200</v>
      </c>
      <c r="K448" s="7">
        <v>375300</v>
      </c>
      <c r="L448" s="8">
        <v>0.85</v>
      </c>
      <c r="M448" s="15">
        <f t="shared" si="24"/>
        <v>11368.962</v>
      </c>
      <c r="N448" s="15">
        <f t="shared" si="25"/>
        <v>11262.752999999999</v>
      </c>
      <c r="O448" s="15">
        <f t="shared" si="26"/>
        <v>-106.20900000000074</v>
      </c>
      <c r="P448" s="16">
        <f t="shared" si="27"/>
        <v>-9.3420138091763125E-3</v>
      </c>
    </row>
    <row r="449" spans="1:16" ht="15" x14ac:dyDescent="0.2">
      <c r="A449" s="2">
        <v>4302</v>
      </c>
      <c r="B449" s="2">
        <v>14</v>
      </c>
      <c r="C449" s="3" t="s">
        <v>632</v>
      </c>
      <c r="D449" s="3" t="s">
        <v>633</v>
      </c>
      <c r="E449" s="2">
        <v>120</v>
      </c>
      <c r="F449" s="3" t="s">
        <v>9</v>
      </c>
      <c r="G449" s="1">
        <v>1988</v>
      </c>
      <c r="H449" s="11">
        <v>2216</v>
      </c>
      <c r="I449" s="3" t="s">
        <v>10</v>
      </c>
      <c r="J449" s="7">
        <v>442300</v>
      </c>
      <c r="K449" s="7">
        <v>369600</v>
      </c>
      <c r="L449" s="8">
        <v>0.84</v>
      </c>
      <c r="M449" s="15">
        <f t="shared" si="24"/>
        <v>11371.532999999999</v>
      </c>
      <c r="N449" s="15">
        <f t="shared" si="25"/>
        <v>11091.696</v>
      </c>
      <c r="O449" s="15">
        <f t="shared" si="26"/>
        <v>-279.83699999999953</v>
      </c>
      <c r="P449" s="16">
        <f t="shared" si="27"/>
        <v>-2.4608555416406878E-2</v>
      </c>
    </row>
    <row r="450" spans="1:16" ht="15" x14ac:dyDescent="0.2">
      <c r="A450" s="2">
        <v>4302</v>
      </c>
      <c r="B450" s="2">
        <v>14</v>
      </c>
      <c r="C450" s="3" t="s">
        <v>634</v>
      </c>
      <c r="D450" s="3" t="s">
        <v>635</v>
      </c>
      <c r="E450" s="2">
        <v>120</v>
      </c>
      <c r="F450" s="3" t="s">
        <v>9</v>
      </c>
      <c r="G450" s="1">
        <v>1988</v>
      </c>
      <c r="H450" s="11">
        <v>2216</v>
      </c>
      <c r="I450" s="3" t="s">
        <v>10</v>
      </c>
      <c r="J450" s="7">
        <v>472000</v>
      </c>
      <c r="K450" s="7">
        <v>395500</v>
      </c>
      <c r="L450" s="8">
        <v>0.84</v>
      </c>
      <c r="M450" s="15">
        <f t="shared" ref="M450:M513" si="28">0.02571*J450</f>
        <v>12135.12</v>
      </c>
      <c r="N450" s="15">
        <f t="shared" ref="N450:N513" si="29">0.03001*K450</f>
        <v>11868.955</v>
      </c>
      <c r="O450" s="15">
        <f t="shared" ref="O450:O513" si="30">+N450-M450</f>
        <v>-266.16500000000087</v>
      </c>
      <c r="P450" s="16">
        <f t="shared" ref="P450:P513" si="31">+O450/M450</f>
        <v>-2.1933446063986253E-2</v>
      </c>
    </row>
    <row r="451" spans="1:16" ht="15" x14ac:dyDescent="0.2">
      <c r="A451" s="2">
        <v>4302</v>
      </c>
      <c r="B451" s="2">
        <v>14</v>
      </c>
      <c r="C451" s="3" t="s">
        <v>636</v>
      </c>
      <c r="D451" s="3" t="s">
        <v>637</v>
      </c>
      <c r="E451" s="2">
        <v>120</v>
      </c>
      <c r="F451" s="3" t="s">
        <v>9</v>
      </c>
      <c r="G451" s="1">
        <v>1988</v>
      </c>
      <c r="H451" s="11">
        <v>2216</v>
      </c>
      <c r="I451" s="3" t="s">
        <v>10</v>
      </c>
      <c r="J451" s="7">
        <v>442800</v>
      </c>
      <c r="K451" s="7">
        <v>373000</v>
      </c>
      <c r="L451" s="8">
        <v>0.84</v>
      </c>
      <c r="M451" s="15">
        <f t="shared" si="28"/>
        <v>11384.388000000001</v>
      </c>
      <c r="N451" s="15">
        <f t="shared" si="29"/>
        <v>11193.73</v>
      </c>
      <c r="O451" s="15">
        <f t="shared" si="30"/>
        <v>-190.65800000000127</v>
      </c>
      <c r="P451" s="16">
        <f t="shared" si="31"/>
        <v>-1.6747320980275905E-2</v>
      </c>
    </row>
    <row r="452" spans="1:16" ht="15" x14ac:dyDescent="0.2">
      <c r="A452" s="2">
        <v>4302</v>
      </c>
      <c r="B452" s="2">
        <v>14</v>
      </c>
      <c r="C452" s="3" t="s">
        <v>638</v>
      </c>
      <c r="D452" s="3" t="s">
        <v>639</v>
      </c>
      <c r="E452" s="2">
        <v>120</v>
      </c>
      <c r="F452" s="3" t="s">
        <v>9</v>
      </c>
      <c r="G452" s="1">
        <v>1988</v>
      </c>
      <c r="H452" s="11">
        <v>2216</v>
      </c>
      <c r="I452" s="3" t="s">
        <v>10</v>
      </c>
      <c r="J452" s="7">
        <v>466600</v>
      </c>
      <c r="K452" s="7">
        <v>394200</v>
      </c>
      <c r="L452" s="8">
        <v>0.84</v>
      </c>
      <c r="M452" s="15">
        <f t="shared" si="28"/>
        <v>11996.286</v>
      </c>
      <c r="N452" s="15">
        <f t="shared" si="29"/>
        <v>11829.941999999999</v>
      </c>
      <c r="O452" s="15">
        <f t="shared" si="30"/>
        <v>-166.34400000000096</v>
      </c>
      <c r="P452" s="16">
        <f t="shared" si="31"/>
        <v>-1.3866291617255621E-2</v>
      </c>
    </row>
    <row r="453" spans="1:16" ht="15" x14ac:dyDescent="0.2">
      <c r="A453" s="2">
        <v>4302</v>
      </c>
      <c r="B453" s="2">
        <v>14</v>
      </c>
      <c r="C453" s="3" t="s">
        <v>640</v>
      </c>
      <c r="D453" s="3" t="s">
        <v>641</v>
      </c>
      <c r="E453" s="2">
        <v>120</v>
      </c>
      <c r="F453" s="3" t="s">
        <v>9</v>
      </c>
      <c r="G453" s="1">
        <v>1988</v>
      </c>
      <c r="H453" s="11">
        <v>1824</v>
      </c>
      <c r="I453" s="3" t="s">
        <v>10</v>
      </c>
      <c r="J453" s="7">
        <v>420500</v>
      </c>
      <c r="K453" s="7">
        <v>317500</v>
      </c>
      <c r="L453" s="8">
        <v>0.76</v>
      </c>
      <c r="M453" s="15">
        <f t="shared" si="28"/>
        <v>10811.055</v>
      </c>
      <c r="N453" s="15">
        <f t="shared" si="29"/>
        <v>9528.1749999999993</v>
      </c>
      <c r="O453" s="15">
        <f t="shared" si="30"/>
        <v>-1282.880000000001</v>
      </c>
      <c r="P453" s="16">
        <f t="shared" si="31"/>
        <v>-0.11866371968323175</v>
      </c>
    </row>
    <row r="454" spans="1:16" ht="15" x14ac:dyDescent="0.2">
      <c r="A454" s="2">
        <v>4302</v>
      </c>
      <c r="B454" s="2">
        <v>14</v>
      </c>
      <c r="C454" s="3" t="s">
        <v>642</v>
      </c>
      <c r="D454" s="3" t="s">
        <v>643</v>
      </c>
      <c r="E454" s="2">
        <v>120</v>
      </c>
      <c r="F454" s="3" t="s">
        <v>9</v>
      </c>
      <c r="G454" s="1">
        <v>1988</v>
      </c>
      <c r="H454" s="11">
        <v>1824</v>
      </c>
      <c r="I454" s="3" t="s">
        <v>10</v>
      </c>
      <c r="J454" s="7">
        <v>420500</v>
      </c>
      <c r="K454" s="7">
        <v>307700</v>
      </c>
      <c r="L454" s="8">
        <v>0.73</v>
      </c>
      <c r="M454" s="15">
        <f t="shared" si="28"/>
        <v>10811.055</v>
      </c>
      <c r="N454" s="15">
        <f t="shared" si="29"/>
        <v>9234.0769999999993</v>
      </c>
      <c r="O454" s="15">
        <f t="shared" si="30"/>
        <v>-1576.978000000001</v>
      </c>
      <c r="P454" s="16">
        <f t="shared" si="31"/>
        <v>-0.14586717022529264</v>
      </c>
    </row>
    <row r="455" spans="1:16" ht="15" x14ac:dyDescent="0.2">
      <c r="A455" s="2">
        <v>4302</v>
      </c>
      <c r="B455" s="2">
        <v>14</v>
      </c>
      <c r="C455" s="3" t="s">
        <v>644</v>
      </c>
      <c r="D455" s="3" t="s">
        <v>645</v>
      </c>
      <c r="E455" s="2">
        <v>120</v>
      </c>
      <c r="F455" s="3" t="s">
        <v>9</v>
      </c>
      <c r="G455" s="1">
        <v>1988</v>
      </c>
      <c r="H455" s="11">
        <v>1824</v>
      </c>
      <c r="I455" s="3" t="s">
        <v>10</v>
      </c>
      <c r="J455" s="7">
        <v>402700</v>
      </c>
      <c r="K455" s="7">
        <v>334400</v>
      </c>
      <c r="L455" s="8">
        <v>0.83</v>
      </c>
      <c r="M455" s="15">
        <f t="shared" si="28"/>
        <v>10353.416999999999</v>
      </c>
      <c r="N455" s="15">
        <f t="shared" si="29"/>
        <v>10035.343999999999</v>
      </c>
      <c r="O455" s="15">
        <f t="shared" si="30"/>
        <v>-318.07300000000032</v>
      </c>
      <c r="P455" s="16">
        <f t="shared" si="31"/>
        <v>-3.0721548257932656E-2</v>
      </c>
    </row>
    <row r="456" spans="1:16" ht="15" x14ac:dyDescent="0.2">
      <c r="A456" s="2">
        <v>4302</v>
      </c>
      <c r="B456" s="2">
        <v>14</v>
      </c>
      <c r="C456" s="3" t="s">
        <v>646</v>
      </c>
      <c r="D456" s="3" t="s">
        <v>647</v>
      </c>
      <c r="E456" s="2">
        <v>120</v>
      </c>
      <c r="F456" s="3" t="s">
        <v>9</v>
      </c>
      <c r="G456" s="1">
        <v>1988</v>
      </c>
      <c r="H456" s="11">
        <v>2216</v>
      </c>
      <c r="I456" s="3" t="s">
        <v>10</v>
      </c>
      <c r="J456" s="7">
        <v>420500</v>
      </c>
      <c r="K456" s="7">
        <v>368000</v>
      </c>
      <c r="L456" s="8">
        <v>0.88</v>
      </c>
      <c r="M456" s="15">
        <f t="shared" si="28"/>
        <v>10811.055</v>
      </c>
      <c r="N456" s="15">
        <f t="shared" si="29"/>
        <v>11043.68</v>
      </c>
      <c r="O456" s="15">
        <f t="shared" si="30"/>
        <v>232.625</v>
      </c>
      <c r="P456" s="16">
        <f t="shared" si="31"/>
        <v>2.1517326477388191E-2</v>
      </c>
    </row>
    <row r="457" spans="1:16" ht="15" x14ac:dyDescent="0.2">
      <c r="A457" s="2">
        <v>4302</v>
      </c>
      <c r="B457" s="2">
        <v>14</v>
      </c>
      <c r="C457" s="3" t="s">
        <v>648</v>
      </c>
      <c r="D457" s="3" t="s">
        <v>649</v>
      </c>
      <c r="E457" s="2">
        <v>120</v>
      </c>
      <c r="F457" s="3" t="s">
        <v>9</v>
      </c>
      <c r="G457" s="1">
        <v>1988</v>
      </c>
      <c r="H457" s="11">
        <v>2216</v>
      </c>
      <c r="I457" s="3" t="s">
        <v>10</v>
      </c>
      <c r="J457" s="7">
        <v>420500</v>
      </c>
      <c r="K457" s="7">
        <v>378000</v>
      </c>
      <c r="L457" s="8">
        <v>0.9</v>
      </c>
      <c r="M457" s="15">
        <f t="shared" si="28"/>
        <v>10811.055</v>
      </c>
      <c r="N457" s="15">
        <f t="shared" si="29"/>
        <v>11343.779999999999</v>
      </c>
      <c r="O457" s="15">
        <f t="shared" si="30"/>
        <v>532.72499999999854</v>
      </c>
      <c r="P457" s="16">
        <f t="shared" si="31"/>
        <v>4.9275949479490995E-2</v>
      </c>
    </row>
    <row r="458" spans="1:16" ht="15" x14ac:dyDescent="0.2">
      <c r="A458" s="2">
        <v>4302</v>
      </c>
      <c r="B458" s="2">
        <v>14</v>
      </c>
      <c r="C458" s="3" t="s">
        <v>650</v>
      </c>
      <c r="D458" s="3" t="s">
        <v>651</v>
      </c>
      <c r="E458" s="2">
        <v>120</v>
      </c>
      <c r="F458" s="3" t="s">
        <v>9</v>
      </c>
      <c r="G458" s="1">
        <v>1988</v>
      </c>
      <c r="H458" s="11">
        <v>2216</v>
      </c>
      <c r="I458" s="3" t="s">
        <v>10</v>
      </c>
      <c r="J458" s="7">
        <v>466600</v>
      </c>
      <c r="K458" s="7">
        <v>397800</v>
      </c>
      <c r="L458" s="8">
        <v>0.85</v>
      </c>
      <c r="M458" s="15">
        <f t="shared" si="28"/>
        <v>11996.286</v>
      </c>
      <c r="N458" s="15">
        <f t="shared" si="29"/>
        <v>11937.977999999999</v>
      </c>
      <c r="O458" s="15">
        <f t="shared" si="30"/>
        <v>-58.308000000000902</v>
      </c>
      <c r="P458" s="16">
        <f t="shared" si="31"/>
        <v>-4.8605043260889994E-3</v>
      </c>
    </row>
    <row r="459" spans="1:16" ht="15" x14ac:dyDescent="0.2">
      <c r="A459" s="2">
        <v>4302</v>
      </c>
      <c r="B459" s="2">
        <v>14</v>
      </c>
      <c r="C459" s="3" t="s">
        <v>652</v>
      </c>
      <c r="D459" s="3" t="s">
        <v>653</v>
      </c>
      <c r="E459" s="2">
        <v>120</v>
      </c>
      <c r="F459" s="3" t="s">
        <v>9</v>
      </c>
      <c r="G459" s="1">
        <v>1988</v>
      </c>
      <c r="H459" s="11">
        <v>2216</v>
      </c>
      <c r="I459" s="3" t="s">
        <v>10</v>
      </c>
      <c r="J459" s="7">
        <v>469200</v>
      </c>
      <c r="K459" s="7">
        <v>395500</v>
      </c>
      <c r="L459" s="8">
        <v>0.84</v>
      </c>
      <c r="M459" s="15">
        <f t="shared" si="28"/>
        <v>12063.132</v>
      </c>
      <c r="N459" s="15">
        <f t="shared" si="29"/>
        <v>11868.955</v>
      </c>
      <c r="O459" s="15">
        <f t="shared" si="30"/>
        <v>-194.17699999999968</v>
      </c>
      <c r="P459" s="16">
        <f t="shared" si="31"/>
        <v>-1.6096731760872691E-2</v>
      </c>
    </row>
    <row r="460" spans="1:16" ht="15" x14ac:dyDescent="0.2">
      <c r="A460" s="2">
        <v>4302</v>
      </c>
      <c r="B460" s="2">
        <v>14</v>
      </c>
      <c r="C460" s="3" t="s">
        <v>654</v>
      </c>
      <c r="D460" s="3" t="s">
        <v>655</v>
      </c>
      <c r="E460" s="2">
        <v>120</v>
      </c>
      <c r="F460" s="3" t="s">
        <v>9</v>
      </c>
      <c r="G460" s="1">
        <v>1988</v>
      </c>
      <c r="H460" s="11">
        <v>2216</v>
      </c>
      <c r="I460" s="3" t="s">
        <v>10</v>
      </c>
      <c r="J460" s="7">
        <v>441300</v>
      </c>
      <c r="K460" s="7">
        <v>371700</v>
      </c>
      <c r="L460" s="8">
        <v>0.84</v>
      </c>
      <c r="M460" s="15">
        <f t="shared" si="28"/>
        <v>11345.823</v>
      </c>
      <c r="N460" s="15">
        <f t="shared" si="29"/>
        <v>11154.716999999999</v>
      </c>
      <c r="O460" s="15">
        <f t="shared" si="30"/>
        <v>-191.10600000000159</v>
      </c>
      <c r="P460" s="16">
        <f t="shared" si="31"/>
        <v>-1.6843731829766919E-2</v>
      </c>
    </row>
    <row r="461" spans="1:16" ht="15" x14ac:dyDescent="0.2">
      <c r="A461" s="2">
        <v>4302</v>
      </c>
      <c r="B461" s="2">
        <v>14</v>
      </c>
      <c r="C461" s="3" t="s">
        <v>656</v>
      </c>
      <c r="D461" s="3" t="s">
        <v>657</v>
      </c>
      <c r="E461" s="2">
        <v>120</v>
      </c>
      <c r="F461" s="3" t="s">
        <v>9</v>
      </c>
      <c r="G461" s="1">
        <v>1988</v>
      </c>
      <c r="H461" s="11">
        <v>1824</v>
      </c>
      <c r="I461" s="3" t="s">
        <v>10</v>
      </c>
      <c r="J461" s="7">
        <v>375900</v>
      </c>
      <c r="K461" s="7">
        <v>307700</v>
      </c>
      <c r="L461" s="8">
        <v>0.82</v>
      </c>
      <c r="M461" s="15">
        <f t="shared" si="28"/>
        <v>9664.3889999999992</v>
      </c>
      <c r="N461" s="15">
        <f t="shared" si="29"/>
        <v>9234.0769999999993</v>
      </c>
      <c r="O461" s="15">
        <f t="shared" si="30"/>
        <v>-430.3119999999999</v>
      </c>
      <c r="P461" s="16">
        <f t="shared" si="31"/>
        <v>-4.4525525617811944E-2</v>
      </c>
    </row>
    <row r="462" spans="1:16" ht="15" x14ac:dyDescent="0.2">
      <c r="A462" s="2">
        <v>4302</v>
      </c>
      <c r="B462" s="2">
        <v>14</v>
      </c>
      <c r="C462" s="3" t="s">
        <v>658</v>
      </c>
      <c r="D462" s="3" t="s">
        <v>659</v>
      </c>
      <c r="E462" s="2">
        <v>120</v>
      </c>
      <c r="F462" s="3" t="s">
        <v>9</v>
      </c>
      <c r="G462" s="1">
        <v>1988</v>
      </c>
      <c r="H462" s="11">
        <v>1824</v>
      </c>
      <c r="I462" s="3" t="s">
        <v>10</v>
      </c>
      <c r="J462" s="7">
        <v>374600</v>
      </c>
      <c r="K462" s="7">
        <v>307700</v>
      </c>
      <c r="L462" s="8">
        <v>0.82</v>
      </c>
      <c r="M462" s="15">
        <f t="shared" si="28"/>
        <v>9630.9660000000003</v>
      </c>
      <c r="N462" s="15">
        <f t="shared" si="29"/>
        <v>9234.0769999999993</v>
      </c>
      <c r="O462" s="15">
        <f t="shared" si="30"/>
        <v>-396.88900000000103</v>
      </c>
      <c r="P462" s="16">
        <f t="shared" si="31"/>
        <v>-4.1209677201643223E-2</v>
      </c>
    </row>
    <row r="463" spans="1:16" ht="15" x14ac:dyDescent="0.2">
      <c r="A463" s="2">
        <v>4302</v>
      </c>
      <c r="B463" s="2">
        <v>14</v>
      </c>
      <c r="C463" s="3" t="s">
        <v>660</v>
      </c>
      <c r="D463" s="3" t="s">
        <v>661</v>
      </c>
      <c r="E463" s="2">
        <v>120</v>
      </c>
      <c r="F463" s="3" t="s">
        <v>9</v>
      </c>
      <c r="G463" s="1">
        <v>1988</v>
      </c>
      <c r="H463" s="11">
        <v>2216</v>
      </c>
      <c r="I463" s="3" t="s">
        <v>10</v>
      </c>
      <c r="J463" s="7">
        <v>438700</v>
      </c>
      <c r="K463" s="7">
        <v>384300</v>
      </c>
      <c r="L463" s="8">
        <v>0.88</v>
      </c>
      <c r="M463" s="15">
        <f t="shared" si="28"/>
        <v>11278.977000000001</v>
      </c>
      <c r="N463" s="15">
        <f t="shared" si="29"/>
        <v>11532.842999999999</v>
      </c>
      <c r="O463" s="15">
        <f t="shared" si="30"/>
        <v>253.86599999999817</v>
      </c>
      <c r="P463" s="16">
        <f t="shared" si="31"/>
        <v>2.2507892338108158E-2</v>
      </c>
    </row>
    <row r="464" spans="1:16" ht="15" x14ac:dyDescent="0.2">
      <c r="A464" s="2">
        <v>4302</v>
      </c>
      <c r="B464" s="2">
        <v>14</v>
      </c>
      <c r="C464" s="3" t="s">
        <v>662</v>
      </c>
      <c r="D464" s="3" t="s">
        <v>663</v>
      </c>
      <c r="E464" s="2">
        <v>120</v>
      </c>
      <c r="F464" s="3" t="s">
        <v>9</v>
      </c>
      <c r="G464" s="1">
        <v>1988</v>
      </c>
      <c r="H464" s="11">
        <v>2216</v>
      </c>
      <c r="I464" s="3" t="s">
        <v>10</v>
      </c>
      <c r="J464" s="7">
        <v>417800</v>
      </c>
      <c r="K464" s="7">
        <v>402100</v>
      </c>
      <c r="L464" s="8">
        <v>0.96</v>
      </c>
      <c r="M464" s="15">
        <f t="shared" si="28"/>
        <v>10741.638000000001</v>
      </c>
      <c r="N464" s="15">
        <f t="shared" si="29"/>
        <v>12067.020999999999</v>
      </c>
      <c r="O464" s="15">
        <f t="shared" si="30"/>
        <v>1325.382999999998</v>
      </c>
      <c r="P464" s="16">
        <f t="shared" si="31"/>
        <v>0.12338742005641951</v>
      </c>
    </row>
    <row r="465" spans="1:16" ht="15" x14ac:dyDescent="0.2">
      <c r="A465" s="2">
        <v>4302</v>
      </c>
      <c r="B465" s="2">
        <v>14</v>
      </c>
      <c r="C465" s="3" t="s">
        <v>664</v>
      </c>
      <c r="D465" s="3" t="s">
        <v>665</v>
      </c>
      <c r="E465" s="2">
        <v>120</v>
      </c>
      <c r="F465" s="3" t="s">
        <v>9</v>
      </c>
      <c r="G465" s="1">
        <v>1988</v>
      </c>
      <c r="H465" s="11">
        <v>2210</v>
      </c>
      <c r="I465" s="3" t="s">
        <v>10</v>
      </c>
      <c r="J465" s="7">
        <v>478900</v>
      </c>
      <c r="K465" s="7">
        <v>401100</v>
      </c>
      <c r="L465" s="8">
        <v>0.84</v>
      </c>
      <c r="M465" s="15">
        <f t="shared" si="28"/>
        <v>12312.519</v>
      </c>
      <c r="N465" s="15">
        <f t="shared" si="29"/>
        <v>12037.010999999999</v>
      </c>
      <c r="O465" s="15">
        <f t="shared" si="30"/>
        <v>-275.50800000000163</v>
      </c>
      <c r="P465" s="16">
        <f t="shared" si="31"/>
        <v>-2.2376249734112216E-2</v>
      </c>
    </row>
    <row r="466" spans="1:16" ht="15" x14ac:dyDescent="0.2">
      <c r="A466" s="2">
        <v>4302</v>
      </c>
      <c r="B466" s="2">
        <v>14</v>
      </c>
      <c r="C466" s="3" t="s">
        <v>666</v>
      </c>
      <c r="D466" s="3" t="s">
        <v>667</v>
      </c>
      <c r="E466" s="2">
        <v>120</v>
      </c>
      <c r="F466" s="3" t="s">
        <v>9</v>
      </c>
      <c r="G466" s="1">
        <v>1988</v>
      </c>
      <c r="H466" s="11">
        <v>2216</v>
      </c>
      <c r="I466" s="3" t="s">
        <v>10</v>
      </c>
      <c r="J466" s="7">
        <v>438900</v>
      </c>
      <c r="K466" s="7">
        <v>384300</v>
      </c>
      <c r="L466" s="8">
        <v>0.88</v>
      </c>
      <c r="M466" s="15">
        <f t="shared" si="28"/>
        <v>11284.119000000001</v>
      </c>
      <c r="N466" s="15">
        <f t="shared" si="29"/>
        <v>11532.842999999999</v>
      </c>
      <c r="O466" s="15">
        <f t="shared" si="30"/>
        <v>248.72399999999834</v>
      </c>
      <c r="P466" s="16">
        <f t="shared" si="31"/>
        <v>2.2041951170489991E-2</v>
      </c>
    </row>
    <row r="467" spans="1:16" ht="15" x14ac:dyDescent="0.2">
      <c r="A467" s="2">
        <v>4302</v>
      </c>
      <c r="B467" s="2">
        <v>14</v>
      </c>
      <c r="C467" s="3" t="s">
        <v>668</v>
      </c>
      <c r="D467" s="3" t="s">
        <v>669</v>
      </c>
      <c r="E467" s="2">
        <v>120</v>
      </c>
      <c r="F467" s="3" t="s">
        <v>9</v>
      </c>
      <c r="G467" s="1">
        <v>1988</v>
      </c>
      <c r="H467" s="11">
        <v>1824</v>
      </c>
      <c r="I467" s="3" t="s">
        <v>10</v>
      </c>
      <c r="J467" s="7">
        <v>418800</v>
      </c>
      <c r="K467" s="7">
        <v>317500</v>
      </c>
      <c r="L467" s="8">
        <v>0.76</v>
      </c>
      <c r="M467" s="15">
        <f t="shared" si="28"/>
        <v>10767.348</v>
      </c>
      <c r="N467" s="15">
        <f t="shared" si="29"/>
        <v>9528.1749999999993</v>
      </c>
      <c r="O467" s="15">
        <f t="shared" si="30"/>
        <v>-1239.1730000000007</v>
      </c>
      <c r="P467" s="16">
        <f t="shared" si="31"/>
        <v>-0.11508618463896594</v>
      </c>
    </row>
    <row r="468" spans="1:16" ht="15" x14ac:dyDescent="0.2">
      <c r="A468" s="2">
        <v>4302</v>
      </c>
      <c r="B468" s="2">
        <v>14</v>
      </c>
      <c r="C468" s="3" t="s">
        <v>670</v>
      </c>
      <c r="D468" s="3" t="s">
        <v>671</v>
      </c>
      <c r="E468" s="2">
        <v>120</v>
      </c>
      <c r="F468" s="3" t="s">
        <v>9</v>
      </c>
      <c r="G468" s="1">
        <v>1988</v>
      </c>
      <c r="H468" s="11">
        <v>1824</v>
      </c>
      <c r="I468" s="3" t="s">
        <v>10</v>
      </c>
      <c r="J468" s="7">
        <v>374600</v>
      </c>
      <c r="K468" s="7">
        <v>306000</v>
      </c>
      <c r="L468" s="8">
        <v>0.82</v>
      </c>
      <c r="M468" s="15">
        <f t="shared" si="28"/>
        <v>9630.9660000000003</v>
      </c>
      <c r="N468" s="15">
        <f t="shared" si="29"/>
        <v>9183.06</v>
      </c>
      <c r="O468" s="15">
        <f t="shared" si="30"/>
        <v>-447.90600000000086</v>
      </c>
      <c r="P468" s="16">
        <f t="shared" si="31"/>
        <v>-4.650686130550153E-2</v>
      </c>
    </row>
    <row r="469" spans="1:16" ht="15" x14ac:dyDescent="0.2">
      <c r="A469" s="2">
        <v>4302</v>
      </c>
      <c r="B469" s="2">
        <v>14</v>
      </c>
      <c r="C469" s="3" t="s">
        <v>672</v>
      </c>
      <c r="D469" s="3" t="s">
        <v>673</v>
      </c>
      <c r="E469" s="2">
        <v>120</v>
      </c>
      <c r="F469" s="3" t="s">
        <v>9</v>
      </c>
      <c r="G469" s="1">
        <v>1988</v>
      </c>
      <c r="H469" s="11">
        <v>2216</v>
      </c>
      <c r="I469" s="3" t="s">
        <v>10</v>
      </c>
      <c r="J469" s="7">
        <v>487700</v>
      </c>
      <c r="K469" s="7">
        <v>384300</v>
      </c>
      <c r="L469" s="8">
        <v>0.79</v>
      </c>
      <c r="M469" s="15">
        <f t="shared" si="28"/>
        <v>12538.767</v>
      </c>
      <c r="N469" s="15">
        <f t="shared" si="29"/>
        <v>11532.842999999999</v>
      </c>
      <c r="O469" s="15">
        <f t="shared" si="30"/>
        <v>-1005.9240000000009</v>
      </c>
      <c r="P469" s="16">
        <f t="shared" si="31"/>
        <v>-8.0225113043411761E-2</v>
      </c>
    </row>
    <row r="470" spans="1:16" ht="15" x14ac:dyDescent="0.2">
      <c r="A470" s="2">
        <v>4302</v>
      </c>
      <c r="B470" s="2">
        <v>14</v>
      </c>
      <c r="C470" s="3" t="s">
        <v>674</v>
      </c>
      <c r="D470" s="3" t="s">
        <v>675</v>
      </c>
      <c r="E470" s="2">
        <v>120</v>
      </c>
      <c r="F470" s="3" t="s">
        <v>9</v>
      </c>
      <c r="G470" s="1">
        <v>1988</v>
      </c>
      <c r="H470" s="11">
        <v>2216</v>
      </c>
      <c r="I470" s="3" t="s">
        <v>10</v>
      </c>
      <c r="J470" s="7">
        <v>420000</v>
      </c>
      <c r="K470" s="7">
        <v>395500</v>
      </c>
      <c r="L470" s="8">
        <v>0.94</v>
      </c>
      <c r="M470" s="15">
        <f t="shared" si="28"/>
        <v>10798.2</v>
      </c>
      <c r="N470" s="15">
        <f t="shared" si="29"/>
        <v>11868.955</v>
      </c>
      <c r="O470" s="15">
        <f t="shared" si="30"/>
        <v>1070.7549999999992</v>
      </c>
      <c r="P470" s="16">
        <f t="shared" si="31"/>
        <v>9.9160508232853536E-2</v>
      </c>
    </row>
    <row r="471" spans="1:16" ht="15" x14ac:dyDescent="0.2">
      <c r="A471" s="2">
        <v>4904</v>
      </c>
      <c r="B471" s="2">
        <v>65</v>
      </c>
      <c r="C471" s="3" t="s">
        <v>7</v>
      </c>
      <c r="D471" s="3" t="s">
        <v>676</v>
      </c>
      <c r="E471" s="2">
        <v>121</v>
      </c>
      <c r="F471" s="3" t="s">
        <v>9</v>
      </c>
      <c r="G471" s="1">
        <v>1985</v>
      </c>
      <c r="H471" s="2">
        <v>633</v>
      </c>
      <c r="I471" s="3" t="s">
        <v>10</v>
      </c>
      <c r="J471" s="7">
        <v>115000</v>
      </c>
      <c r="K471" s="7">
        <v>129000</v>
      </c>
      <c r="L471" s="8">
        <v>1.1200000000000001</v>
      </c>
      <c r="M471" s="15">
        <f t="shared" si="28"/>
        <v>2956.65</v>
      </c>
      <c r="N471" s="15">
        <f t="shared" si="29"/>
        <v>3871.29</v>
      </c>
      <c r="O471" s="15">
        <f t="shared" si="30"/>
        <v>914.63999999999987</v>
      </c>
      <c r="P471" s="16">
        <f t="shared" si="31"/>
        <v>0.30935010907615035</v>
      </c>
    </row>
    <row r="472" spans="1:16" ht="15" x14ac:dyDescent="0.2">
      <c r="A472" s="2">
        <v>4904</v>
      </c>
      <c r="B472" s="2">
        <v>65</v>
      </c>
      <c r="C472" s="3" t="s">
        <v>11</v>
      </c>
      <c r="D472" s="3" t="s">
        <v>676</v>
      </c>
      <c r="E472" s="2">
        <v>121</v>
      </c>
      <c r="F472" s="3" t="s">
        <v>9</v>
      </c>
      <c r="G472" s="1">
        <v>1985</v>
      </c>
      <c r="H472" s="2">
        <v>633</v>
      </c>
      <c r="I472" s="3" t="s">
        <v>10</v>
      </c>
      <c r="J472" s="7">
        <v>185000</v>
      </c>
      <c r="K472" s="7">
        <v>129000</v>
      </c>
      <c r="L472" s="8">
        <v>0.7</v>
      </c>
      <c r="M472" s="15">
        <f t="shared" si="28"/>
        <v>4756.3500000000004</v>
      </c>
      <c r="N472" s="15">
        <f t="shared" si="29"/>
        <v>3871.29</v>
      </c>
      <c r="O472" s="15">
        <f t="shared" si="30"/>
        <v>-885.0600000000004</v>
      </c>
      <c r="P472" s="16">
        <f t="shared" si="31"/>
        <v>-0.18607966192563632</v>
      </c>
    </row>
    <row r="473" spans="1:16" ht="15" x14ac:dyDescent="0.2">
      <c r="A473" s="2">
        <v>4904</v>
      </c>
      <c r="B473" s="2">
        <v>65</v>
      </c>
      <c r="C473" s="3" t="s">
        <v>13</v>
      </c>
      <c r="D473" s="3" t="s">
        <v>676</v>
      </c>
      <c r="E473" s="2">
        <v>121</v>
      </c>
      <c r="F473" s="3" t="s">
        <v>9</v>
      </c>
      <c r="G473" s="1">
        <v>1985</v>
      </c>
      <c r="H473" s="2">
        <v>862</v>
      </c>
      <c r="I473" s="3" t="s">
        <v>10</v>
      </c>
      <c r="J473" s="7">
        <v>243200</v>
      </c>
      <c r="K473" s="7">
        <v>150300</v>
      </c>
      <c r="L473" s="8">
        <v>0.62</v>
      </c>
      <c r="M473" s="15">
        <f t="shared" si="28"/>
        <v>6252.6720000000005</v>
      </c>
      <c r="N473" s="15">
        <f t="shared" si="29"/>
        <v>4510.5029999999997</v>
      </c>
      <c r="O473" s="15">
        <f t="shared" si="30"/>
        <v>-1742.1690000000008</v>
      </c>
      <c r="P473" s="16">
        <f t="shared" si="31"/>
        <v>-0.27862792099121791</v>
      </c>
    </row>
    <row r="474" spans="1:16" ht="15" x14ac:dyDescent="0.2">
      <c r="A474" s="2">
        <v>4904</v>
      </c>
      <c r="B474" s="2">
        <v>65</v>
      </c>
      <c r="C474" s="3" t="s">
        <v>15</v>
      </c>
      <c r="D474" s="3" t="s">
        <v>676</v>
      </c>
      <c r="E474" s="2">
        <v>121</v>
      </c>
      <c r="F474" s="3" t="s">
        <v>9</v>
      </c>
      <c r="G474" s="1">
        <v>1985</v>
      </c>
      <c r="H474" s="2">
        <v>862</v>
      </c>
      <c r="I474" s="3" t="s">
        <v>10</v>
      </c>
      <c r="J474" s="7">
        <v>243200</v>
      </c>
      <c r="K474" s="7">
        <v>150300</v>
      </c>
      <c r="L474" s="8">
        <v>0.62</v>
      </c>
      <c r="M474" s="15">
        <f t="shared" si="28"/>
        <v>6252.6720000000005</v>
      </c>
      <c r="N474" s="15">
        <f t="shared" si="29"/>
        <v>4510.5029999999997</v>
      </c>
      <c r="O474" s="15">
        <f t="shared" si="30"/>
        <v>-1742.1690000000008</v>
      </c>
      <c r="P474" s="16">
        <f t="shared" si="31"/>
        <v>-0.27862792099121791</v>
      </c>
    </row>
    <row r="475" spans="1:16" ht="15" x14ac:dyDescent="0.2">
      <c r="A475" s="2">
        <v>4904</v>
      </c>
      <c r="B475" s="2">
        <v>65</v>
      </c>
      <c r="C475" s="3" t="s">
        <v>17</v>
      </c>
      <c r="D475" s="3" t="s">
        <v>676</v>
      </c>
      <c r="E475" s="2">
        <v>121</v>
      </c>
      <c r="F475" s="3" t="s">
        <v>9</v>
      </c>
      <c r="G475" s="1">
        <v>1985</v>
      </c>
      <c r="H475" s="2">
        <v>633</v>
      </c>
      <c r="I475" s="3" t="s">
        <v>10</v>
      </c>
      <c r="J475" s="7">
        <v>125000</v>
      </c>
      <c r="K475" s="7">
        <v>126000</v>
      </c>
      <c r="L475" s="8">
        <v>1.01</v>
      </c>
      <c r="M475" s="15">
        <f t="shared" si="28"/>
        <v>3213.75</v>
      </c>
      <c r="N475" s="15">
        <f t="shared" si="29"/>
        <v>3781.2599999999998</v>
      </c>
      <c r="O475" s="15">
        <f t="shared" si="30"/>
        <v>567.50999999999976</v>
      </c>
      <c r="P475" s="16">
        <f t="shared" si="31"/>
        <v>0.17658809801633599</v>
      </c>
    </row>
    <row r="476" spans="1:16" ht="15" x14ac:dyDescent="0.2">
      <c r="A476" s="2">
        <v>4904</v>
      </c>
      <c r="B476" s="2">
        <v>65</v>
      </c>
      <c r="C476" s="3" t="s">
        <v>19</v>
      </c>
      <c r="D476" s="3" t="s">
        <v>676</v>
      </c>
      <c r="E476" s="2">
        <v>121</v>
      </c>
      <c r="F476" s="3" t="s">
        <v>9</v>
      </c>
      <c r="G476" s="1">
        <v>1985</v>
      </c>
      <c r="H476" s="2">
        <v>633</v>
      </c>
      <c r="I476" s="3" t="s">
        <v>10</v>
      </c>
      <c r="J476" s="7">
        <v>196300</v>
      </c>
      <c r="K476" s="7">
        <v>126000</v>
      </c>
      <c r="L476" s="8">
        <v>0.64</v>
      </c>
      <c r="M476" s="15">
        <f t="shared" si="28"/>
        <v>5046.8729999999996</v>
      </c>
      <c r="N476" s="15">
        <f t="shared" si="29"/>
        <v>3781.2599999999998</v>
      </c>
      <c r="O476" s="15">
        <f t="shared" si="30"/>
        <v>-1265.6129999999998</v>
      </c>
      <c r="P476" s="16">
        <f t="shared" si="31"/>
        <v>-0.25077171547609778</v>
      </c>
    </row>
    <row r="477" spans="1:16" ht="15" x14ac:dyDescent="0.2">
      <c r="A477" s="2">
        <v>4904</v>
      </c>
      <c r="B477" s="2">
        <v>65</v>
      </c>
      <c r="C477" s="3" t="s">
        <v>21</v>
      </c>
      <c r="D477" s="3" t="s">
        <v>676</v>
      </c>
      <c r="E477" s="2">
        <v>121</v>
      </c>
      <c r="F477" s="3" t="s">
        <v>9</v>
      </c>
      <c r="G477" s="1">
        <v>1985</v>
      </c>
      <c r="H477" s="2">
        <v>633</v>
      </c>
      <c r="I477" s="3" t="s">
        <v>10</v>
      </c>
      <c r="J477" s="7">
        <v>115000</v>
      </c>
      <c r="K477" s="7">
        <v>126800</v>
      </c>
      <c r="L477" s="8">
        <v>1.1000000000000001</v>
      </c>
      <c r="M477" s="15">
        <f t="shared" si="28"/>
        <v>2956.65</v>
      </c>
      <c r="N477" s="15">
        <f t="shared" si="29"/>
        <v>3805.268</v>
      </c>
      <c r="O477" s="15">
        <f t="shared" si="30"/>
        <v>848.61799999999994</v>
      </c>
      <c r="P477" s="16">
        <f t="shared" si="31"/>
        <v>0.2870201072159369</v>
      </c>
    </row>
    <row r="478" spans="1:16" ht="15" x14ac:dyDescent="0.2">
      <c r="A478" s="2">
        <v>4904</v>
      </c>
      <c r="B478" s="2">
        <v>65</v>
      </c>
      <c r="C478" s="3" t="s">
        <v>23</v>
      </c>
      <c r="D478" s="3" t="s">
        <v>676</v>
      </c>
      <c r="E478" s="2">
        <v>121</v>
      </c>
      <c r="F478" s="3" t="s">
        <v>9</v>
      </c>
      <c r="G478" s="1">
        <v>1985</v>
      </c>
      <c r="H478" s="2">
        <v>633</v>
      </c>
      <c r="I478" s="3" t="s">
        <v>10</v>
      </c>
      <c r="J478" s="7">
        <v>115000</v>
      </c>
      <c r="K478" s="7">
        <v>129000</v>
      </c>
      <c r="L478" s="8">
        <v>1.1200000000000001</v>
      </c>
      <c r="M478" s="15">
        <f t="shared" si="28"/>
        <v>2956.65</v>
      </c>
      <c r="N478" s="15">
        <f t="shared" si="29"/>
        <v>3871.29</v>
      </c>
      <c r="O478" s="15">
        <f t="shared" si="30"/>
        <v>914.63999999999987</v>
      </c>
      <c r="P478" s="16">
        <f t="shared" si="31"/>
        <v>0.30935010907615035</v>
      </c>
    </row>
    <row r="479" spans="1:16" ht="15" x14ac:dyDescent="0.2">
      <c r="A479" s="2">
        <v>4904</v>
      </c>
      <c r="B479" s="2">
        <v>65</v>
      </c>
      <c r="C479" s="3" t="s">
        <v>25</v>
      </c>
      <c r="D479" s="3" t="s">
        <v>676</v>
      </c>
      <c r="E479" s="2">
        <v>121</v>
      </c>
      <c r="F479" s="3" t="s">
        <v>9</v>
      </c>
      <c r="G479" s="1">
        <v>1985</v>
      </c>
      <c r="H479" s="2">
        <v>862</v>
      </c>
      <c r="I479" s="3" t="s">
        <v>10</v>
      </c>
      <c r="J479" s="7">
        <v>246000</v>
      </c>
      <c r="K479" s="7">
        <v>150300</v>
      </c>
      <c r="L479" s="8">
        <v>0.61</v>
      </c>
      <c r="M479" s="15">
        <f t="shared" si="28"/>
        <v>6324.66</v>
      </c>
      <c r="N479" s="15">
        <f t="shared" si="29"/>
        <v>4510.5029999999997</v>
      </c>
      <c r="O479" s="15">
        <f t="shared" si="30"/>
        <v>-1814.1570000000002</v>
      </c>
      <c r="P479" s="16">
        <f t="shared" si="31"/>
        <v>-0.28683866010188691</v>
      </c>
    </row>
    <row r="480" spans="1:16" ht="15" x14ac:dyDescent="0.2">
      <c r="A480" s="2">
        <v>4904</v>
      </c>
      <c r="B480" s="2">
        <v>65</v>
      </c>
      <c r="C480" s="3" t="s">
        <v>27</v>
      </c>
      <c r="D480" s="3" t="s">
        <v>676</v>
      </c>
      <c r="E480" s="2">
        <v>121</v>
      </c>
      <c r="F480" s="3" t="s">
        <v>9</v>
      </c>
      <c r="G480" s="1">
        <v>1985</v>
      </c>
      <c r="H480" s="2">
        <v>862</v>
      </c>
      <c r="I480" s="3" t="s">
        <v>10</v>
      </c>
      <c r="J480" s="7">
        <v>235000</v>
      </c>
      <c r="K480" s="7">
        <v>146700</v>
      </c>
      <c r="L480" s="8">
        <v>0.62</v>
      </c>
      <c r="M480" s="15">
        <f t="shared" si="28"/>
        <v>6041.85</v>
      </c>
      <c r="N480" s="15">
        <f t="shared" si="29"/>
        <v>4402.4669999999996</v>
      </c>
      <c r="O480" s="15">
        <f t="shared" si="30"/>
        <v>-1639.3830000000007</v>
      </c>
      <c r="P480" s="16">
        <f t="shared" si="31"/>
        <v>-0.27133791802179807</v>
      </c>
    </row>
    <row r="481" spans="1:16" ht="15" x14ac:dyDescent="0.2">
      <c r="A481" s="2">
        <v>4904</v>
      </c>
      <c r="B481" s="2">
        <v>65</v>
      </c>
      <c r="C481" s="3" t="s">
        <v>29</v>
      </c>
      <c r="D481" s="3" t="s">
        <v>676</v>
      </c>
      <c r="E481" s="2">
        <v>121</v>
      </c>
      <c r="F481" s="3" t="s">
        <v>9</v>
      </c>
      <c r="G481" s="1">
        <v>1985</v>
      </c>
      <c r="H481" s="2">
        <v>633</v>
      </c>
      <c r="I481" s="3" t="s">
        <v>10</v>
      </c>
      <c r="J481" s="7">
        <v>196300</v>
      </c>
      <c r="K481" s="7">
        <v>126800</v>
      </c>
      <c r="L481" s="8">
        <v>0.65</v>
      </c>
      <c r="M481" s="15">
        <f t="shared" si="28"/>
        <v>5046.8729999999996</v>
      </c>
      <c r="N481" s="15">
        <f t="shared" si="29"/>
        <v>3805.268</v>
      </c>
      <c r="O481" s="15">
        <f t="shared" si="30"/>
        <v>-1241.6049999999996</v>
      </c>
      <c r="P481" s="16">
        <f t="shared" si="31"/>
        <v>-0.24601471049499357</v>
      </c>
    </row>
    <row r="482" spans="1:16" ht="15" x14ac:dyDescent="0.2">
      <c r="A482" s="2">
        <v>4904</v>
      </c>
      <c r="B482" s="2">
        <v>65</v>
      </c>
      <c r="C482" s="3" t="s">
        <v>31</v>
      </c>
      <c r="D482" s="3" t="s">
        <v>676</v>
      </c>
      <c r="E482" s="2">
        <v>121</v>
      </c>
      <c r="F482" s="3" t="s">
        <v>9</v>
      </c>
      <c r="G482" s="1">
        <v>1985</v>
      </c>
      <c r="H482" s="2">
        <v>633</v>
      </c>
      <c r="I482" s="3" t="s">
        <v>10</v>
      </c>
      <c r="J482" s="7">
        <v>125000</v>
      </c>
      <c r="K482" s="7">
        <v>126000</v>
      </c>
      <c r="L482" s="8">
        <v>1.01</v>
      </c>
      <c r="M482" s="15">
        <f t="shared" si="28"/>
        <v>3213.75</v>
      </c>
      <c r="N482" s="15">
        <f t="shared" si="29"/>
        <v>3781.2599999999998</v>
      </c>
      <c r="O482" s="15">
        <f t="shared" si="30"/>
        <v>567.50999999999976</v>
      </c>
      <c r="P482" s="16">
        <f t="shared" si="31"/>
        <v>0.17658809801633599</v>
      </c>
    </row>
    <row r="483" spans="1:16" ht="15" x14ac:dyDescent="0.2">
      <c r="A483" s="2">
        <v>4904</v>
      </c>
      <c r="B483" s="2">
        <v>65</v>
      </c>
      <c r="C483" s="3" t="s">
        <v>33</v>
      </c>
      <c r="D483" s="3" t="s">
        <v>676</v>
      </c>
      <c r="E483" s="2">
        <v>121</v>
      </c>
      <c r="F483" s="3" t="s">
        <v>9</v>
      </c>
      <c r="G483" s="1">
        <v>1985</v>
      </c>
      <c r="H483" s="2">
        <v>633</v>
      </c>
      <c r="I483" s="3" t="s">
        <v>10</v>
      </c>
      <c r="J483" s="7">
        <v>194500</v>
      </c>
      <c r="K483" s="7">
        <v>127200</v>
      </c>
      <c r="L483" s="8">
        <v>0.65</v>
      </c>
      <c r="M483" s="15">
        <f t="shared" si="28"/>
        <v>5000.5950000000003</v>
      </c>
      <c r="N483" s="15">
        <f t="shared" si="29"/>
        <v>3817.2719999999999</v>
      </c>
      <c r="O483" s="15">
        <f t="shared" si="30"/>
        <v>-1183.3230000000003</v>
      </c>
      <c r="P483" s="16">
        <f t="shared" si="31"/>
        <v>-0.23663644026360869</v>
      </c>
    </row>
    <row r="484" spans="1:16" ht="15" x14ac:dyDescent="0.2">
      <c r="A484" s="2">
        <v>4904</v>
      </c>
      <c r="B484" s="2">
        <v>65</v>
      </c>
      <c r="C484" s="3" t="s">
        <v>35</v>
      </c>
      <c r="D484" s="3" t="s">
        <v>676</v>
      </c>
      <c r="E484" s="2">
        <v>121</v>
      </c>
      <c r="F484" s="3" t="s">
        <v>9</v>
      </c>
      <c r="G484" s="1">
        <v>1985</v>
      </c>
      <c r="H484" s="2">
        <v>633</v>
      </c>
      <c r="I484" s="3" t="s">
        <v>10</v>
      </c>
      <c r="J484" s="7">
        <v>194500</v>
      </c>
      <c r="K484" s="7">
        <v>129000</v>
      </c>
      <c r="L484" s="8">
        <v>0.66</v>
      </c>
      <c r="M484" s="15">
        <f t="shared" si="28"/>
        <v>5000.5950000000003</v>
      </c>
      <c r="N484" s="15">
        <f t="shared" si="29"/>
        <v>3871.29</v>
      </c>
      <c r="O484" s="15">
        <f t="shared" si="30"/>
        <v>-1129.3050000000003</v>
      </c>
      <c r="P484" s="16">
        <f t="shared" si="31"/>
        <v>-0.22583412573903711</v>
      </c>
    </row>
    <row r="485" spans="1:16" ht="15" x14ac:dyDescent="0.2">
      <c r="A485" s="2">
        <v>4904</v>
      </c>
      <c r="B485" s="2">
        <v>65</v>
      </c>
      <c r="C485" s="3" t="s">
        <v>37</v>
      </c>
      <c r="D485" s="3" t="s">
        <v>676</v>
      </c>
      <c r="E485" s="2">
        <v>121</v>
      </c>
      <c r="F485" s="3" t="s">
        <v>9</v>
      </c>
      <c r="G485" s="1">
        <v>1985</v>
      </c>
      <c r="H485" s="2">
        <v>862</v>
      </c>
      <c r="I485" s="3" t="s">
        <v>10</v>
      </c>
      <c r="J485" s="7">
        <v>180000</v>
      </c>
      <c r="K485" s="7">
        <v>150300</v>
      </c>
      <c r="L485" s="8">
        <v>0.84</v>
      </c>
      <c r="M485" s="15">
        <f t="shared" si="28"/>
        <v>4627.8</v>
      </c>
      <c r="N485" s="15">
        <f t="shared" si="29"/>
        <v>4510.5029999999997</v>
      </c>
      <c r="O485" s="15">
        <f t="shared" si="30"/>
        <v>-117.29700000000048</v>
      </c>
      <c r="P485" s="16">
        <f t="shared" si="31"/>
        <v>-2.53461688059122E-2</v>
      </c>
    </row>
    <row r="486" spans="1:16" ht="15" x14ac:dyDescent="0.2">
      <c r="A486" s="2">
        <v>4904</v>
      </c>
      <c r="B486" s="2">
        <v>65</v>
      </c>
      <c r="C486" s="3" t="s">
        <v>39</v>
      </c>
      <c r="D486" s="3" t="s">
        <v>676</v>
      </c>
      <c r="E486" s="2">
        <v>121</v>
      </c>
      <c r="F486" s="3" t="s">
        <v>9</v>
      </c>
      <c r="G486" s="1">
        <v>1985</v>
      </c>
      <c r="H486" s="2">
        <v>862</v>
      </c>
      <c r="I486" s="3" t="s">
        <v>10</v>
      </c>
      <c r="J486" s="7">
        <v>246000</v>
      </c>
      <c r="K486" s="7">
        <v>150300</v>
      </c>
      <c r="L486" s="8">
        <v>0.61</v>
      </c>
      <c r="M486" s="15">
        <f t="shared" si="28"/>
        <v>6324.66</v>
      </c>
      <c r="N486" s="15">
        <f t="shared" si="29"/>
        <v>4510.5029999999997</v>
      </c>
      <c r="O486" s="15">
        <f t="shared" si="30"/>
        <v>-1814.1570000000002</v>
      </c>
      <c r="P486" s="16">
        <f t="shared" si="31"/>
        <v>-0.28683866010188691</v>
      </c>
    </row>
    <row r="487" spans="1:16" ht="15" x14ac:dyDescent="0.2">
      <c r="A487" s="2">
        <v>4904</v>
      </c>
      <c r="B487" s="2">
        <v>65</v>
      </c>
      <c r="C487" s="3" t="s">
        <v>41</v>
      </c>
      <c r="D487" s="3" t="s">
        <v>676</v>
      </c>
      <c r="E487" s="2">
        <v>121</v>
      </c>
      <c r="F487" s="3" t="s">
        <v>9</v>
      </c>
      <c r="G487" s="1">
        <v>1985</v>
      </c>
      <c r="H487" s="2">
        <v>633</v>
      </c>
      <c r="I487" s="3" t="s">
        <v>10</v>
      </c>
      <c r="J487" s="7">
        <v>196300</v>
      </c>
      <c r="K487" s="7">
        <v>129000</v>
      </c>
      <c r="L487" s="8">
        <v>0.66</v>
      </c>
      <c r="M487" s="15">
        <f t="shared" si="28"/>
        <v>5046.8729999999996</v>
      </c>
      <c r="N487" s="15">
        <f t="shared" si="29"/>
        <v>3871.29</v>
      </c>
      <c r="O487" s="15">
        <f t="shared" si="30"/>
        <v>-1175.5829999999996</v>
      </c>
      <c r="P487" s="16">
        <f t="shared" si="31"/>
        <v>-0.2329329467969572</v>
      </c>
    </row>
    <row r="488" spans="1:16" ht="15" x14ac:dyDescent="0.2">
      <c r="A488" s="2">
        <v>4904</v>
      </c>
      <c r="B488" s="2">
        <v>65</v>
      </c>
      <c r="C488" s="3" t="s">
        <v>43</v>
      </c>
      <c r="D488" s="3" t="s">
        <v>676</v>
      </c>
      <c r="E488" s="2">
        <v>121</v>
      </c>
      <c r="F488" s="3" t="s">
        <v>9</v>
      </c>
      <c r="G488" s="1">
        <v>1985</v>
      </c>
      <c r="H488" s="2">
        <v>633</v>
      </c>
      <c r="I488" s="3" t="s">
        <v>10</v>
      </c>
      <c r="J488" s="7">
        <v>196300</v>
      </c>
      <c r="K488" s="7">
        <v>129000</v>
      </c>
      <c r="L488" s="8">
        <v>0.66</v>
      </c>
      <c r="M488" s="15">
        <f t="shared" si="28"/>
        <v>5046.8729999999996</v>
      </c>
      <c r="N488" s="15">
        <f t="shared" si="29"/>
        <v>3871.29</v>
      </c>
      <c r="O488" s="15">
        <f t="shared" si="30"/>
        <v>-1175.5829999999996</v>
      </c>
      <c r="P488" s="16">
        <f t="shared" si="31"/>
        <v>-0.2329329467969572</v>
      </c>
    </row>
    <row r="489" spans="1:16" ht="15" x14ac:dyDescent="0.2">
      <c r="A489" s="2">
        <v>4904</v>
      </c>
      <c r="B489" s="2">
        <v>65</v>
      </c>
      <c r="C489" s="3" t="s">
        <v>45</v>
      </c>
      <c r="D489" s="3" t="s">
        <v>676</v>
      </c>
      <c r="E489" s="2">
        <v>121</v>
      </c>
      <c r="F489" s="3" t="s">
        <v>9</v>
      </c>
      <c r="G489" s="1">
        <v>1985</v>
      </c>
      <c r="H489" s="2">
        <v>902</v>
      </c>
      <c r="I489" s="3" t="s">
        <v>10</v>
      </c>
      <c r="J489" s="7">
        <v>70000</v>
      </c>
      <c r="K489" s="7">
        <v>70100</v>
      </c>
      <c r="L489" s="8">
        <v>1</v>
      </c>
      <c r="M489" s="15">
        <f t="shared" si="28"/>
        <v>1799.7</v>
      </c>
      <c r="N489" s="15">
        <f t="shared" si="29"/>
        <v>2103.701</v>
      </c>
      <c r="O489" s="15">
        <f t="shared" si="30"/>
        <v>304.00099999999998</v>
      </c>
      <c r="P489" s="16">
        <f t="shared" si="31"/>
        <v>0.16891759737734066</v>
      </c>
    </row>
    <row r="490" spans="1:16" ht="15" x14ac:dyDescent="0.2">
      <c r="A490" s="2">
        <v>4906</v>
      </c>
      <c r="B490" s="2">
        <v>18</v>
      </c>
      <c r="C490" s="3" t="s">
        <v>7</v>
      </c>
      <c r="D490" s="3" t="s">
        <v>677</v>
      </c>
      <c r="E490" s="2">
        <v>122</v>
      </c>
      <c r="F490" s="3" t="s">
        <v>9</v>
      </c>
      <c r="G490" s="1">
        <v>1959</v>
      </c>
      <c r="H490" s="2">
        <v>915</v>
      </c>
      <c r="I490" s="3" t="s">
        <v>10</v>
      </c>
      <c r="J490" s="7">
        <v>221900</v>
      </c>
      <c r="K490" s="7">
        <v>137400</v>
      </c>
      <c r="L490" s="8">
        <v>0.62</v>
      </c>
      <c r="M490" s="15">
        <f t="shared" si="28"/>
        <v>5705.049</v>
      </c>
      <c r="N490" s="15">
        <f t="shared" si="29"/>
        <v>4123.3739999999998</v>
      </c>
      <c r="O490" s="15">
        <f t="shared" si="30"/>
        <v>-1581.6750000000002</v>
      </c>
      <c r="P490" s="16">
        <f t="shared" si="31"/>
        <v>-0.277241264711311</v>
      </c>
    </row>
    <row r="491" spans="1:16" ht="15" x14ac:dyDescent="0.2">
      <c r="A491" s="2">
        <v>4906</v>
      </c>
      <c r="B491" s="2">
        <v>18</v>
      </c>
      <c r="C491" s="3" t="s">
        <v>11</v>
      </c>
      <c r="D491" s="3" t="s">
        <v>677</v>
      </c>
      <c r="E491" s="2">
        <v>122</v>
      </c>
      <c r="F491" s="3" t="s">
        <v>9</v>
      </c>
      <c r="G491" s="1">
        <v>1959</v>
      </c>
      <c r="H491" s="2">
        <v>646</v>
      </c>
      <c r="I491" s="3" t="s">
        <v>10</v>
      </c>
      <c r="J491" s="7">
        <v>177100</v>
      </c>
      <c r="K491" s="7">
        <v>118200</v>
      </c>
      <c r="L491" s="8">
        <v>0.67</v>
      </c>
      <c r="M491" s="15">
        <f t="shared" si="28"/>
        <v>4553.241</v>
      </c>
      <c r="N491" s="15">
        <f t="shared" si="29"/>
        <v>3547.1819999999998</v>
      </c>
      <c r="O491" s="15">
        <f t="shared" si="30"/>
        <v>-1006.0590000000002</v>
      </c>
      <c r="P491" s="16">
        <f t="shared" si="31"/>
        <v>-0.22095448055571848</v>
      </c>
    </row>
    <row r="492" spans="1:16" ht="15" x14ac:dyDescent="0.2">
      <c r="A492" s="2">
        <v>4906</v>
      </c>
      <c r="B492" s="2">
        <v>18</v>
      </c>
      <c r="C492" s="3" t="s">
        <v>13</v>
      </c>
      <c r="D492" s="3" t="s">
        <v>677</v>
      </c>
      <c r="E492" s="2">
        <v>122</v>
      </c>
      <c r="F492" s="3" t="s">
        <v>9</v>
      </c>
      <c r="G492" s="1">
        <v>1959</v>
      </c>
      <c r="H492" s="2">
        <v>646</v>
      </c>
      <c r="I492" s="3" t="s">
        <v>10</v>
      </c>
      <c r="J492" s="7">
        <v>177100</v>
      </c>
      <c r="K492" s="7">
        <v>118200</v>
      </c>
      <c r="L492" s="8">
        <v>0.67</v>
      </c>
      <c r="M492" s="15">
        <f t="shared" si="28"/>
        <v>4553.241</v>
      </c>
      <c r="N492" s="15">
        <f t="shared" si="29"/>
        <v>3547.1819999999998</v>
      </c>
      <c r="O492" s="15">
        <f t="shared" si="30"/>
        <v>-1006.0590000000002</v>
      </c>
      <c r="P492" s="16">
        <f t="shared" si="31"/>
        <v>-0.22095448055571848</v>
      </c>
    </row>
    <row r="493" spans="1:16" ht="15" x14ac:dyDescent="0.2">
      <c r="A493" s="2">
        <v>4906</v>
      </c>
      <c r="B493" s="2">
        <v>18</v>
      </c>
      <c r="C493" s="3" t="s">
        <v>15</v>
      </c>
      <c r="D493" s="3" t="s">
        <v>677</v>
      </c>
      <c r="E493" s="2">
        <v>122</v>
      </c>
      <c r="F493" s="3" t="s">
        <v>9</v>
      </c>
      <c r="G493" s="1">
        <v>1959</v>
      </c>
      <c r="H493" s="11">
        <v>1035</v>
      </c>
      <c r="I493" s="3" t="s">
        <v>10</v>
      </c>
      <c r="J493" s="7">
        <v>245100</v>
      </c>
      <c r="K493" s="7">
        <v>148900</v>
      </c>
      <c r="L493" s="8">
        <v>0.61</v>
      </c>
      <c r="M493" s="15">
        <f t="shared" si="28"/>
        <v>6301.5209999999997</v>
      </c>
      <c r="N493" s="15">
        <f t="shared" si="29"/>
        <v>4468.4889999999996</v>
      </c>
      <c r="O493" s="15">
        <f t="shared" si="30"/>
        <v>-1833.0320000000002</v>
      </c>
      <c r="P493" s="16">
        <f t="shared" si="31"/>
        <v>-0.29088723182863313</v>
      </c>
    </row>
    <row r="494" spans="1:16" ht="15" x14ac:dyDescent="0.2">
      <c r="A494" s="2">
        <v>4906</v>
      </c>
      <c r="B494" s="2">
        <v>18</v>
      </c>
      <c r="C494" s="3" t="s">
        <v>17</v>
      </c>
      <c r="D494" s="3" t="s">
        <v>677</v>
      </c>
      <c r="E494" s="2">
        <v>122</v>
      </c>
      <c r="F494" s="3" t="s">
        <v>9</v>
      </c>
      <c r="G494" s="1">
        <v>1959</v>
      </c>
      <c r="H494" s="2">
        <v>798</v>
      </c>
      <c r="I494" s="3" t="s">
        <v>10</v>
      </c>
      <c r="J494" s="7">
        <v>201800</v>
      </c>
      <c r="K494" s="7">
        <v>125900</v>
      </c>
      <c r="L494" s="8">
        <v>0.62</v>
      </c>
      <c r="M494" s="15">
        <f t="shared" si="28"/>
        <v>5188.2780000000002</v>
      </c>
      <c r="N494" s="15">
        <f t="shared" si="29"/>
        <v>3778.259</v>
      </c>
      <c r="O494" s="15">
        <f t="shared" si="30"/>
        <v>-1410.0190000000002</v>
      </c>
      <c r="P494" s="16">
        <f t="shared" si="31"/>
        <v>-0.27177013259505373</v>
      </c>
    </row>
    <row r="495" spans="1:16" ht="15" x14ac:dyDescent="0.2">
      <c r="A495" s="2">
        <v>4906</v>
      </c>
      <c r="B495" s="2">
        <v>18</v>
      </c>
      <c r="C495" s="3" t="s">
        <v>19</v>
      </c>
      <c r="D495" s="3" t="s">
        <v>677</v>
      </c>
      <c r="E495" s="2">
        <v>122</v>
      </c>
      <c r="F495" s="3" t="s">
        <v>9</v>
      </c>
      <c r="G495" s="1">
        <v>1959</v>
      </c>
      <c r="H495" s="2">
        <v>870</v>
      </c>
      <c r="I495" s="3" t="s">
        <v>10</v>
      </c>
      <c r="J495" s="7">
        <v>205200</v>
      </c>
      <c r="K495" s="7">
        <v>136600</v>
      </c>
      <c r="L495" s="8">
        <v>0.67</v>
      </c>
      <c r="M495" s="15">
        <f t="shared" si="28"/>
        <v>5275.692</v>
      </c>
      <c r="N495" s="15">
        <f t="shared" si="29"/>
        <v>4099.366</v>
      </c>
      <c r="O495" s="15">
        <f t="shared" si="30"/>
        <v>-1176.326</v>
      </c>
      <c r="P495" s="16">
        <f t="shared" si="31"/>
        <v>-0.2229709391677907</v>
      </c>
    </row>
    <row r="496" spans="1:16" ht="15" x14ac:dyDescent="0.2">
      <c r="A496" s="2">
        <v>4906</v>
      </c>
      <c r="B496" s="2">
        <v>18</v>
      </c>
      <c r="C496" s="3" t="s">
        <v>21</v>
      </c>
      <c r="D496" s="3" t="s">
        <v>677</v>
      </c>
      <c r="E496" s="2">
        <v>122</v>
      </c>
      <c r="F496" s="3" t="s">
        <v>9</v>
      </c>
      <c r="G496" s="1">
        <v>1959</v>
      </c>
      <c r="H496" s="2">
        <v>891</v>
      </c>
      <c r="I496" s="3" t="s">
        <v>10</v>
      </c>
      <c r="J496" s="7">
        <v>175000</v>
      </c>
      <c r="K496" s="7">
        <v>139500</v>
      </c>
      <c r="L496" s="8">
        <v>0.8</v>
      </c>
      <c r="M496" s="15">
        <f t="shared" si="28"/>
        <v>4499.25</v>
      </c>
      <c r="N496" s="15">
        <f t="shared" si="29"/>
        <v>4186.3949999999995</v>
      </c>
      <c r="O496" s="15">
        <f t="shared" si="30"/>
        <v>-312.85500000000047</v>
      </c>
      <c r="P496" s="16">
        <f t="shared" si="31"/>
        <v>-6.9534922487081291E-2</v>
      </c>
    </row>
    <row r="497" spans="1:16" ht="15" x14ac:dyDescent="0.2">
      <c r="A497" s="2">
        <v>4906</v>
      </c>
      <c r="B497" s="2">
        <v>18</v>
      </c>
      <c r="C497" s="3" t="s">
        <v>23</v>
      </c>
      <c r="D497" s="3" t="s">
        <v>677</v>
      </c>
      <c r="E497" s="2">
        <v>122</v>
      </c>
      <c r="F497" s="3" t="s">
        <v>9</v>
      </c>
      <c r="G497" s="1">
        <v>1959</v>
      </c>
      <c r="H497" s="2">
        <v>657</v>
      </c>
      <c r="I497" s="3" t="s">
        <v>10</v>
      </c>
      <c r="J497" s="7">
        <v>178500</v>
      </c>
      <c r="K497" s="7">
        <v>117100</v>
      </c>
      <c r="L497" s="8">
        <v>0.66</v>
      </c>
      <c r="M497" s="15">
        <f t="shared" si="28"/>
        <v>4589.2349999999997</v>
      </c>
      <c r="N497" s="15">
        <f t="shared" si="29"/>
        <v>3514.1709999999998</v>
      </c>
      <c r="O497" s="15">
        <f t="shared" si="30"/>
        <v>-1075.0639999999999</v>
      </c>
      <c r="P497" s="16">
        <f t="shared" si="31"/>
        <v>-0.23425777934666669</v>
      </c>
    </row>
    <row r="498" spans="1:16" ht="15" x14ac:dyDescent="0.2">
      <c r="A498" s="2">
        <v>4906</v>
      </c>
      <c r="B498" s="2">
        <v>18</v>
      </c>
      <c r="C498" s="3" t="s">
        <v>25</v>
      </c>
      <c r="D498" s="3" t="s">
        <v>677</v>
      </c>
      <c r="E498" s="2">
        <v>122</v>
      </c>
      <c r="F498" s="3" t="s">
        <v>9</v>
      </c>
      <c r="G498" s="1">
        <v>1959</v>
      </c>
      <c r="H498" s="2">
        <v>520</v>
      </c>
      <c r="I498" s="3" t="s">
        <v>10</v>
      </c>
      <c r="J498" s="7">
        <v>165000</v>
      </c>
      <c r="K498" s="7">
        <v>110500</v>
      </c>
      <c r="L498" s="8">
        <v>0.67</v>
      </c>
      <c r="M498" s="15">
        <f t="shared" si="28"/>
        <v>4242.1499999999996</v>
      </c>
      <c r="N498" s="15">
        <f t="shared" si="29"/>
        <v>3316.105</v>
      </c>
      <c r="O498" s="15">
        <f t="shared" si="30"/>
        <v>-926.04499999999962</v>
      </c>
      <c r="P498" s="16">
        <f t="shared" si="31"/>
        <v>-0.21829614700093106</v>
      </c>
    </row>
    <row r="499" spans="1:16" ht="15" x14ac:dyDescent="0.2">
      <c r="A499" s="2">
        <v>4906</v>
      </c>
      <c r="B499" s="2">
        <v>18</v>
      </c>
      <c r="C499" s="3" t="s">
        <v>27</v>
      </c>
      <c r="D499" s="3" t="s">
        <v>677</v>
      </c>
      <c r="E499" s="2">
        <v>122</v>
      </c>
      <c r="F499" s="3" t="s">
        <v>9</v>
      </c>
      <c r="G499" s="1">
        <v>1959</v>
      </c>
      <c r="H499" s="2">
        <v>807</v>
      </c>
      <c r="I499" s="3" t="s">
        <v>10</v>
      </c>
      <c r="J499" s="7">
        <v>197300</v>
      </c>
      <c r="K499" s="7">
        <v>128200</v>
      </c>
      <c r="L499" s="8">
        <v>0.65</v>
      </c>
      <c r="M499" s="15">
        <f t="shared" si="28"/>
        <v>5072.5829999999996</v>
      </c>
      <c r="N499" s="15">
        <f t="shared" si="29"/>
        <v>3847.2819999999997</v>
      </c>
      <c r="O499" s="15">
        <f t="shared" si="30"/>
        <v>-1225.3009999999999</v>
      </c>
      <c r="P499" s="16">
        <f t="shared" si="31"/>
        <v>-0.2415536621086338</v>
      </c>
    </row>
    <row r="500" spans="1:16" ht="15" x14ac:dyDescent="0.2">
      <c r="A500" s="2">
        <v>4906</v>
      </c>
      <c r="B500" s="2">
        <v>18</v>
      </c>
      <c r="C500" s="3" t="s">
        <v>29</v>
      </c>
      <c r="D500" s="3" t="s">
        <v>677</v>
      </c>
      <c r="E500" s="2">
        <v>122</v>
      </c>
      <c r="F500" s="3" t="s">
        <v>9</v>
      </c>
      <c r="G500" s="1">
        <v>1959</v>
      </c>
      <c r="H500" s="2">
        <v>966</v>
      </c>
      <c r="I500" s="3" t="s">
        <v>10</v>
      </c>
      <c r="J500" s="7">
        <v>236600</v>
      </c>
      <c r="K500" s="7">
        <v>140300</v>
      </c>
      <c r="L500" s="8">
        <v>0.59</v>
      </c>
      <c r="M500" s="15">
        <f t="shared" si="28"/>
        <v>6082.9859999999999</v>
      </c>
      <c r="N500" s="15">
        <f t="shared" si="29"/>
        <v>4210.4029999999993</v>
      </c>
      <c r="O500" s="15">
        <f t="shared" si="30"/>
        <v>-1872.5830000000005</v>
      </c>
      <c r="P500" s="16">
        <f t="shared" si="31"/>
        <v>-0.30783943938059377</v>
      </c>
    </row>
    <row r="501" spans="1:16" ht="15" x14ac:dyDescent="0.2">
      <c r="A501" s="2">
        <v>4906</v>
      </c>
      <c r="B501" s="2">
        <v>18</v>
      </c>
      <c r="C501" s="3" t="s">
        <v>31</v>
      </c>
      <c r="D501" s="3" t="s">
        <v>677</v>
      </c>
      <c r="E501" s="2">
        <v>122</v>
      </c>
      <c r="F501" s="3" t="s">
        <v>9</v>
      </c>
      <c r="G501" s="1">
        <v>1959</v>
      </c>
      <c r="H501" s="2">
        <v>710</v>
      </c>
      <c r="I501" s="3" t="s">
        <v>10</v>
      </c>
      <c r="J501" s="7">
        <v>185100</v>
      </c>
      <c r="K501" s="7">
        <v>121500</v>
      </c>
      <c r="L501" s="8">
        <v>0.66</v>
      </c>
      <c r="M501" s="15">
        <f t="shared" si="28"/>
        <v>4758.9210000000003</v>
      </c>
      <c r="N501" s="15">
        <f t="shared" si="29"/>
        <v>3646.2149999999997</v>
      </c>
      <c r="O501" s="15">
        <f t="shared" si="30"/>
        <v>-1112.7060000000006</v>
      </c>
      <c r="P501" s="16">
        <f t="shared" si="31"/>
        <v>-0.23381476599422443</v>
      </c>
    </row>
    <row r="502" spans="1:16" ht="15" x14ac:dyDescent="0.2">
      <c r="A502" s="2">
        <v>4906</v>
      </c>
      <c r="B502" s="2">
        <v>18</v>
      </c>
      <c r="C502" s="3" t="s">
        <v>33</v>
      </c>
      <c r="D502" s="3" t="s">
        <v>677</v>
      </c>
      <c r="E502" s="2">
        <v>122</v>
      </c>
      <c r="F502" s="3" t="s">
        <v>9</v>
      </c>
      <c r="G502" s="1">
        <v>1959</v>
      </c>
      <c r="H502" s="2">
        <v>710</v>
      </c>
      <c r="I502" s="3" t="s">
        <v>10</v>
      </c>
      <c r="J502" s="7">
        <v>185100</v>
      </c>
      <c r="K502" s="7">
        <v>127600</v>
      </c>
      <c r="L502" s="8">
        <v>0.69</v>
      </c>
      <c r="M502" s="15">
        <f t="shared" si="28"/>
        <v>4758.9210000000003</v>
      </c>
      <c r="N502" s="15">
        <f t="shared" si="29"/>
        <v>3829.2759999999998</v>
      </c>
      <c r="O502" s="15">
        <f t="shared" si="30"/>
        <v>-929.64500000000044</v>
      </c>
      <c r="P502" s="16">
        <f t="shared" si="31"/>
        <v>-0.19534785301121838</v>
      </c>
    </row>
    <row r="503" spans="1:16" ht="15" x14ac:dyDescent="0.2">
      <c r="A503" s="2">
        <v>4906</v>
      </c>
      <c r="B503" s="2">
        <v>18</v>
      </c>
      <c r="C503" s="3" t="s">
        <v>35</v>
      </c>
      <c r="D503" s="3" t="s">
        <v>677</v>
      </c>
      <c r="E503" s="2">
        <v>122</v>
      </c>
      <c r="F503" s="3" t="s">
        <v>9</v>
      </c>
      <c r="G503" s="1">
        <v>1959</v>
      </c>
      <c r="H503" s="11">
        <v>1095</v>
      </c>
      <c r="I503" s="3" t="s">
        <v>10</v>
      </c>
      <c r="J503" s="7">
        <v>249600</v>
      </c>
      <c r="K503" s="7">
        <v>152600</v>
      </c>
      <c r="L503" s="8">
        <v>0.61</v>
      </c>
      <c r="M503" s="15">
        <f t="shared" si="28"/>
        <v>6417.2160000000003</v>
      </c>
      <c r="N503" s="15">
        <f t="shared" si="29"/>
        <v>4579.5259999999998</v>
      </c>
      <c r="O503" s="15">
        <f t="shared" si="30"/>
        <v>-1837.6900000000005</v>
      </c>
      <c r="P503" s="16">
        <f t="shared" si="31"/>
        <v>-0.28636873061464668</v>
      </c>
    </row>
    <row r="504" spans="1:16" ht="15" x14ac:dyDescent="0.2">
      <c r="A504" s="2">
        <v>4906</v>
      </c>
      <c r="B504" s="2">
        <v>18</v>
      </c>
      <c r="C504" s="3" t="s">
        <v>37</v>
      </c>
      <c r="D504" s="3" t="s">
        <v>677</v>
      </c>
      <c r="E504" s="2">
        <v>122</v>
      </c>
      <c r="F504" s="3" t="s">
        <v>9</v>
      </c>
      <c r="G504" s="1">
        <v>1959</v>
      </c>
      <c r="H504" s="2">
        <v>859</v>
      </c>
      <c r="I504" s="3" t="s">
        <v>10</v>
      </c>
      <c r="J504" s="7">
        <v>170000</v>
      </c>
      <c r="K504" s="7">
        <v>131900</v>
      </c>
      <c r="L504" s="8">
        <v>0.78</v>
      </c>
      <c r="M504" s="15">
        <f t="shared" si="28"/>
        <v>4370.7</v>
      </c>
      <c r="N504" s="15">
        <f t="shared" si="29"/>
        <v>3958.319</v>
      </c>
      <c r="O504" s="15">
        <f t="shared" si="30"/>
        <v>-412.38099999999986</v>
      </c>
      <c r="P504" s="16">
        <f t="shared" si="31"/>
        <v>-9.4351248083830941E-2</v>
      </c>
    </row>
    <row r="505" spans="1:16" ht="15" x14ac:dyDescent="0.2">
      <c r="A505" s="2">
        <v>4906</v>
      </c>
      <c r="B505" s="2">
        <v>18</v>
      </c>
      <c r="C505" s="3" t="s">
        <v>39</v>
      </c>
      <c r="D505" s="3" t="s">
        <v>677</v>
      </c>
      <c r="E505" s="2">
        <v>122</v>
      </c>
      <c r="F505" s="3" t="s">
        <v>9</v>
      </c>
      <c r="G505" s="1">
        <v>1959</v>
      </c>
      <c r="H505" s="2">
        <v>967</v>
      </c>
      <c r="I505" s="3" t="s">
        <v>10</v>
      </c>
      <c r="J505" s="7">
        <v>217400</v>
      </c>
      <c r="K505" s="7">
        <v>142200</v>
      </c>
      <c r="L505" s="8">
        <v>0.65</v>
      </c>
      <c r="M505" s="15">
        <f t="shared" si="28"/>
        <v>5589.3540000000003</v>
      </c>
      <c r="N505" s="15">
        <f t="shared" si="29"/>
        <v>4267.4219999999996</v>
      </c>
      <c r="O505" s="15">
        <f t="shared" si="30"/>
        <v>-1321.9320000000007</v>
      </c>
      <c r="P505" s="16">
        <f t="shared" si="31"/>
        <v>-0.23650890603815766</v>
      </c>
    </row>
    <row r="506" spans="1:16" ht="15" x14ac:dyDescent="0.2">
      <c r="A506" s="2">
        <v>4906</v>
      </c>
      <c r="B506" s="2">
        <v>18</v>
      </c>
      <c r="C506" s="3" t="s">
        <v>41</v>
      </c>
      <c r="D506" s="3" t="s">
        <v>677</v>
      </c>
      <c r="E506" s="2">
        <v>122</v>
      </c>
      <c r="F506" s="3" t="s">
        <v>9</v>
      </c>
      <c r="G506" s="1">
        <v>1959</v>
      </c>
      <c r="H506" s="2">
        <v>953</v>
      </c>
      <c r="I506" s="3" t="s">
        <v>10</v>
      </c>
      <c r="J506" s="7">
        <v>234700</v>
      </c>
      <c r="K506" s="7">
        <v>142000</v>
      </c>
      <c r="L506" s="8">
        <v>0.61</v>
      </c>
      <c r="M506" s="15">
        <f t="shared" si="28"/>
        <v>6034.1369999999997</v>
      </c>
      <c r="N506" s="15">
        <f t="shared" si="29"/>
        <v>4261.42</v>
      </c>
      <c r="O506" s="15">
        <f t="shared" si="30"/>
        <v>-1772.7169999999996</v>
      </c>
      <c r="P506" s="16">
        <f t="shared" si="31"/>
        <v>-0.29378136426136825</v>
      </c>
    </row>
    <row r="507" spans="1:16" ht="15" x14ac:dyDescent="0.2">
      <c r="A507" s="2">
        <v>4906</v>
      </c>
      <c r="B507" s="2">
        <v>18</v>
      </c>
      <c r="C507" s="3" t="s">
        <v>43</v>
      </c>
      <c r="D507" s="3" t="s">
        <v>677</v>
      </c>
      <c r="E507" s="2">
        <v>122</v>
      </c>
      <c r="F507" s="3" t="s">
        <v>9</v>
      </c>
      <c r="G507" s="1">
        <v>1959</v>
      </c>
      <c r="H507" s="2">
        <v>712</v>
      </c>
      <c r="I507" s="3" t="s">
        <v>10</v>
      </c>
      <c r="J507" s="7">
        <v>185400</v>
      </c>
      <c r="K507" s="7">
        <v>121600</v>
      </c>
      <c r="L507" s="8">
        <v>0.66</v>
      </c>
      <c r="M507" s="15">
        <f t="shared" si="28"/>
        <v>4766.634</v>
      </c>
      <c r="N507" s="15">
        <f t="shared" si="29"/>
        <v>3649.2159999999999</v>
      </c>
      <c r="O507" s="15">
        <f t="shared" si="30"/>
        <v>-1117.4180000000001</v>
      </c>
      <c r="P507" s="16">
        <f t="shared" si="31"/>
        <v>-0.23442496319205547</v>
      </c>
    </row>
    <row r="508" spans="1:16" ht="15" x14ac:dyDescent="0.2">
      <c r="A508" s="2">
        <v>4906</v>
      </c>
      <c r="B508" s="2">
        <v>18</v>
      </c>
      <c r="C508" s="3" t="s">
        <v>45</v>
      </c>
      <c r="D508" s="3" t="s">
        <v>677</v>
      </c>
      <c r="E508" s="2">
        <v>122</v>
      </c>
      <c r="F508" s="3" t="s">
        <v>9</v>
      </c>
      <c r="G508" s="1">
        <v>1959</v>
      </c>
      <c r="H508" s="2">
        <v>578</v>
      </c>
      <c r="I508" s="3" t="s">
        <v>10</v>
      </c>
      <c r="J508" s="7">
        <v>130000</v>
      </c>
      <c r="K508" s="7">
        <v>114800</v>
      </c>
      <c r="L508" s="8">
        <v>0.88</v>
      </c>
      <c r="M508" s="15">
        <f t="shared" si="28"/>
        <v>3342.3</v>
      </c>
      <c r="N508" s="15">
        <f t="shared" si="29"/>
        <v>3445.1479999999997</v>
      </c>
      <c r="O508" s="15">
        <f t="shared" si="30"/>
        <v>102.8479999999995</v>
      </c>
      <c r="P508" s="16">
        <f t="shared" si="31"/>
        <v>3.0771624330550668E-2</v>
      </c>
    </row>
    <row r="509" spans="1:16" ht="15" x14ac:dyDescent="0.2">
      <c r="A509" s="2">
        <v>4906</v>
      </c>
      <c r="B509" s="2">
        <v>18</v>
      </c>
      <c r="C509" s="3" t="s">
        <v>47</v>
      </c>
      <c r="D509" s="3" t="s">
        <v>677</v>
      </c>
      <c r="E509" s="2">
        <v>122</v>
      </c>
      <c r="F509" s="3" t="s">
        <v>9</v>
      </c>
      <c r="G509" s="1">
        <v>1959</v>
      </c>
      <c r="H509" s="2">
        <v>811</v>
      </c>
      <c r="I509" s="3" t="s">
        <v>10</v>
      </c>
      <c r="J509" s="7">
        <v>197800</v>
      </c>
      <c r="K509" s="7">
        <v>133300</v>
      </c>
      <c r="L509" s="8">
        <v>0.67</v>
      </c>
      <c r="M509" s="15">
        <f t="shared" si="28"/>
        <v>5085.4380000000001</v>
      </c>
      <c r="N509" s="15">
        <f t="shared" si="29"/>
        <v>4000.3329999999996</v>
      </c>
      <c r="O509" s="15">
        <f t="shared" si="30"/>
        <v>-1085.1050000000005</v>
      </c>
      <c r="P509" s="16">
        <f t="shared" si="31"/>
        <v>-0.21337493446975472</v>
      </c>
    </row>
    <row r="510" spans="1:16" ht="15" x14ac:dyDescent="0.2">
      <c r="A510" s="2">
        <v>4906</v>
      </c>
      <c r="B510" s="2">
        <v>20</v>
      </c>
      <c r="C510" s="3" t="s">
        <v>7</v>
      </c>
      <c r="D510" s="3" t="s">
        <v>678</v>
      </c>
      <c r="E510" s="2">
        <v>123</v>
      </c>
      <c r="F510" s="3" t="s">
        <v>9</v>
      </c>
      <c r="G510" s="1">
        <v>1955</v>
      </c>
      <c r="H510" s="2">
        <v>762</v>
      </c>
      <c r="I510" s="3" t="s">
        <v>10</v>
      </c>
      <c r="J510" s="7">
        <v>216500</v>
      </c>
      <c r="K510" s="7">
        <v>127500</v>
      </c>
      <c r="L510" s="8">
        <v>0.59</v>
      </c>
      <c r="M510" s="15">
        <f t="shared" si="28"/>
        <v>5566.2150000000001</v>
      </c>
      <c r="N510" s="15">
        <f t="shared" si="29"/>
        <v>3826.2749999999996</v>
      </c>
      <c r="O510" s="15">
        <f t="shared" si="30"/>
        <v>-1739.9400000000005</v>
      </c>
      <c r="P510" s="16">
        <f t="shared" si="31"/>
        <v>-0.31258943465173378</v>
      </c>
    </row>
    <row r="511" spans="1:16" ht="15" x14ac:dyDescent="0.2">
      <c r="A511" s="2">
        <v>4906</v>
      </c>
      <c r="B511" s="2">
        <v>20</v>
      </c>
      <c r="C511" s="3" t="s">
        <v>15</v>
      </c>
      <c r="D511" s="3" t="s">
        <v>678</v>
      </c>
      <c r="E511" s="2">
        <v>123</v>
      </c>
      <c r="F511" s="3" t="s">
        <v>9</v>
      </c>
      <c r="G511" s="1">
        <v>1955</v>
      </c>
      <c r="H511" s="2">
        <v>578</v>
      </c>
      <c r="I511" s="3" t="s">
        <v>10</v>
      </c>
      <c r="J511" s="7">
        <v>176300</v>
      </c>
      <c r="K511" s="7">
        <v>119400</v>
      </c>
      <c r="L511" s="8">
        <v>0.68</v>
      </c>
      <c r="M511" s="15">
        <f t="shared" si="28"/>
        <v>4532.6729999999998</v>
      </c>
      <c r="N511" s="15">
        <f t="shared" si="29"/>
        <v>3583.194</v>
      </c>
      <c r="O511" s="15">
        <f t="shared" si="30"/>
        <v>-949.47899999999981</v>
      </c>
      <c r="P511" s="16">
        <f t="shared" si="31"/>
        <v>-0.20947440947096777</v>
      </c>
    </row>
    <row r="512" spans="1:16" ht="15" x14ac:dyDescent="0.2">
      <c r="A512" s="2">
        <v>4906</v>
      </c>
      <c r="B512" s="2">
        <v>20</v>
      </c>
      <c r="C512" s="3" t="s">
        <v>17</v>
      </c>
      <c r="D512" s="3" t="s">
        <v>678</v>
      </c>
      <c r="E512" s="2">
        <v>123</v>
      </c>
      <c r="F512" s="3" t="s">
        <v>9</v>
      </c>
      <c r="G512" s="1">
        <v>1955</v>
      </c>
      <c r="H512" s="2">
        <v>578</v>
      </c>
      <c r="I512" s="3" t="s">
        <v>10</v>
      </c>
      <c r="J512" s="7">
        <v>130000</v>
      </c>
      <c r="K512" s="7">
        <v>113700</v>
      </c>
      <c r="L512" s="8">
        <v>0.87</v>
      </c>
      <c r="M512" s="15">
        <f t="shared" si="28"/>
        <v>3342.3</v>
      </c>
      <c r="N512" s="15">
        <f t="shared" si="29"/>
        <v>3412.1369999999997</v>
      </c>
      <c r="O512" s="15">
        <f t="shared" si="30"/>
        <v>69.836999999999534</v>
      </c>
      <c r="P512" s="16">
        <f t="shared" si="31"/>
        <v>2.0894892738533205E-2</v>
      </c>
    </row>
    <row r="513" spans="1:16" ht="15" x14ac:dyDescent="0.2">
      <c r="A513" s="2">
        <v>4906</v>
      </c>
      <c r="B513" s="2">
        <v>20</v>
      </c>
      <c r="C513" s="3" t="s">
        <v>19</v>
      </c>
      <c r="D513" s="3" t="s">
        <v>678</v>
      </c>
      <c r="E513" s="2">
        <v>123</v>
      </c>
      <c r="F513" s="3" t="s">
        <v>9</v>
      </c>
      <c r="G513" s="1">
        <v>1955</v>
      </c>
      <c r="H513" s="2">
        <v>435</v>
      </c>
      <c r="I513" s="3" t="s">
        <v>10</v>
      </c>
      <c r="J513" s="7">
        <v>115000</v>
      </c>
      <c r="K513" s="7">
        <v>106800</v>
      </c>
      <c r="L513" s="8">
        <v>0.93</v>
      </c>
      <c r="M513" s="15">
        <f t="shared" si="28"/>
        <v>2956.65</v>
      </c>
      <c r="N513" s="15">
        <f t="shared" si="29"/>
        <v>3205.0679999999998</v>
      </c>
      <c r="O513" s="15">
        <f t="shared" si="30"/>
        <v>248.41799999999967</v>
      </c>
      <c r="P513" s="16">
        <f t="shared" si="31"/>
        <v>8.4020090304905773E-2</v>
      </c>
    </row>
    <row r="514" spans="1:16" ht="15" x14ac:dyDescent="0.2">
      <c r="A514" s="2">
        <v>4906</v>
      </c>
      <c r="B514" s="2">
        <v>20</v>
      </c>
      <c r="C514" s="3" t="s">
        <v>21</v>
      </c>
      <c r="D514" s="3" t="s">
        <v>678</v>
      </c>
      <c r="E514" s="2">
        <v>123</v>
      </c>
      <c r="F514" s="3" t="s">
        <v>9</v>
      </c>
      <c r="G514" s="1">
        <v>1955</v>
      </c>
      <c r="H514" s="2">
        <v>435</v>
      </c>
      <c r="I514" s="3" t="s">
        <v>10</v>
      </c>
      <c r="J514" s="7">
        <v>85000</v>
      </c>
      <c r="K514" s="7">
        <v>84400</v>
      </c>
      <c r="L514" s="8">
        <v>0.99</v>
      </c>
      <c r="M514" s="15">
        <f t="shared" ref="M514:M552" si="32">0.02571*J514</f>
        <v>2185.35</v>
      </c>
      <c r="N514" s="15">
        <f t="shared" ref="N514:N552" si="33">0.03001*K514</f>
        <v>2532.8440000000001</v>
      </c>
      <c r="O514" s="15">
        <f t="shared" ref="O514:O577" si="34">+N514-M514</f>
        <v>347.49400000000014</v>
      </c>
      <c r="P514" s="16">
        <f t="shared" ref="P514:P577" si="35">+O514/M514</f>
        <v>0.15901068478733391</v>
      </c>
    </row>
    <row r="515" spans="1:16" ht="15" x14ac:dyDescent="0.2">
      <c r="A515" s="2">
        <v>4906</v>
      </c>
      <c r="B515" s="2">
        <v>20</v>
      </c>
      <c r="C515" s="3" t="s">
        <v>23</v>
      </c>
      <c r="D515" s="3" t="s">
        <v>678</v>
      </c>
      <c r="E515" s="2">
        <v>123</v>
      </c>
      <c r="F515" s="3" t="s">
        <v>9</v>
      </c>
      <c r="G515" s="1">
        <v>1955</v>
      </c>
      <c r="H515" s="2">
        <v>578</v>
      </c>
      <c r="I515" s="3" t="s">
        <v>10</v>
      </c>
      <c r="J515" s="7">
        <v>179300</v>
      </c>
      <c r="K515" s="7">
        <v>118900</v>
      </c>
      <c r="L515" s="8">
        <v>0.66</v>
      </c>
      <c r="M515" s="15">
        <f t="shared" si="32"/>
        <v>4609.8029999999999</v>
      </c>
      <c r="N515" s="15">
        <f t="shared" si="33"/>
        <v>3568.1889999999999</v>
      </c>
      <c r="O515" s="15">
        <f t="shared" si="34"/>
        <v>-1041.614</v>
      </c>
      <c r="P515" s="16">
        <f t="shared" si="35"/>
        <v>-0.22595629357697067</v>
      </c>
    </row>
    <row r="516" spans="1:16" ht="15" x14ac:dyDescent="0.2">
      <c r="A516" s="2">
        <v>4906</v>
      </c>
      <c r="B516" s="2">
        <v>20</v>
      </c>
      <c r="C516" s="3" t="s">
        <v>25</v>
      </c>
      <c r="D516" s="3" t="s">
        <v>678</v>
      </c>
      <c r="E516" s="2">
        <v>123</v>
      </c>
      <c r="F516" s="3" t="s">
        <v>9</v>
      </c>
      <c r="G516" s="1">
        <v>1955</v>
      </c>
      <c r="H516" s="2">
        <v>578</v>
      </c>
      <c r="I516" s="3" t="s">
        <v>10</v>
      </c>
      <c r="J516" s="7">
        <v>130000</v>
      </c>
      <c r="K516" s="7">
        <v>113700</v>
      </c>
      <c r="L516" s="8">
        <v>0.87</v>
      </c>
      <c r="M516" s="15">
        <f t="shared" si="32"/>
        <v>3342.3</v>
      </c>
      <c r="N516" s="15">
        <f t="shared" si="33"/>
        <v>3412.1369999999997</v>
      </c>
      <c r="O516" s="15">
        <f t="shared" si="34"/>
        <v>69.836999999999534</v>
      </c>
      <c r="P516" s="16">
        <f t="shared" si="35"/>
        <v>2.0894892738533205E-2</v>
      </c>
    </row>
    <row r="517" spans="1:16" ht="15" x14ac:dyDescent="0.2">
      <c r="A517" s="2">
        <v>4906</v>
      </c>
      <c r="B517" s="2">
        <v>20</v>
      </c>
      <c r="C517" s="3" t="s">
        <v>27</v>
      </c>
      <c r="D517" s="3" t="s">
        <v>678</v>
      </c>
      <c r="E517" s="2">
        <v>123</v>
      </c>
      <c r="F517" s="3" t="s">
        <v>9</v>
      </c>
      <c r="G517" s="1">
        <v>1955</v>
      </c>
      <c r="H517" s="2">
        <v>578</v>
      </c>
      <c r="I517" s="3" t="s">
        <v>10</v>
      </c>
      <c r="J517" s="7">
        <v>179300</v>
      </c>
      <c r="K517" s="7">
        <v>119400</v>
      </c>
      <c r="L517" s="8">
        <v>0.67</v>
      </c>
      <c r="M517" s="15">
        <f t="shared" si="32"/>
        <v>4609.8029999999999</v>
      </c>
      <c r="N517" s="15">
        <f t="shared" si="33"/>
        <v>3583.194</v>
      </c>
      <c r="O517" s="15">
        <f t="shared" si="34"/>
        <v>-1026.6089999999999</v>
      </c>
      <c r="P517" s="16">
        <f t="shared" si="35"/>
        <v>-0.22270127378545243</v>
      </c>
    </row>
    <row r="518" spans="1:16" ht="15" x14ac:dyDescent="0.2">
      <c r="A518" s="2">
        <v>4906</v>
      </c>
      <c r="B518" s="2">
        <v>20</v>
      </c>
      <c r="C518" s="3" t="s">
        <v>29</v>
      </c>
      <c r="D518" s="3" t="s">
        <v>678</v>
      </c>
      <c r="E518" s="2">
        <v>123</v>
      </c>
      <c r="F518" s="3" t="s">
        <v>9</v>
      </c>
      <c r="G518" s="1">
        <v>1955</v>
      </c>
      <c r="H518" s="2">
        <v>578</v>
      </c>
      <c r="I518" s="3" t="s">
        <v>10</v>
      </c>
      <c r="J518" s="7">
        <v>176300</v>
      </c>
      <c r="K518" s="7">
        <v>112900</v>
      </c>
      <c r="L518" s="8">
        <v>0.64</v>
      </c>
      <c r="M518" s="15">
        <f t="shared" si="32"/>
        <v>4532.6729999999998</v>
      </c>
      <c r="N518" s="15">
        <f t="shared" si="33"/>
        <v>3388.1289999999999</v>
      </c>
      <c r="O518" s="15">
        <f t="shared" si="34"/>
        <v>-1144.5439999999999</v>
      </c>
      <c r="P518" s="16">
        <f t="shared" si="35"/>
        <v>-0.25250972218820988</v>
      </c>
    </row>
    <row r="519" spans="1:16" ht="15" x14ac:dyDescent="0.2">
      <c r="A519" s="2">
        <v>4906</v>
      </c>
      <c r="B519" s="2">
        <v>20</v>
      </c>
      <c r="C519" s="3" t="s">
        <v>31</v>
      </c>
      <c r="D519" s="3" t="s">
        <v>678</v>
      </c>
      <c r="E519" s="2">
        <v>123</v>
      </c>
      <c r="F519" s="3" t="s">
        <v>9</v>
      </c>
      <c r="G519" s="1">
        <v>1955</v>
      </c>
      <c r="H519" s="2">
        <v>578</v>
      </c>
      <c r="I519" s="3" t="s">
        <v>10</v>
      </c>
      <c r="J519" s="7">
        <v>130000</v>
      </c>
      <c r="K519" s="7">
        <v>113700</v>
      </c>
      <c r="L519" s="8">
        <v>0.87</v>
      </c>
      <c r="M519" s="15">
        <f t="shared" si="32"/>
        <v>3342.3</v>
      </c>
      <c r="N519" s="15">
        <f t="shared" si="33"/>
        <v>3412.1369999999997</v>
      </c>
      <c r="O519" s="15">
        <f t="shared" si="34"/>
        <v>69.836999999999534</v>
      </c>
      <c r="P519" s="16">
        <f t="shared" si="35"/>
        <v>2.0894892738533205E-2</v>
      </c>
    </row>
    <row r="520" spans="1:16" ht="15" x14ac:dyDescent="0.2">
      <c r="A520" s="2">
        <v>4906</v>
      </c>
      <c r="B520" s="2">
        <v>20</v>
      </c>
      <c r="C520" s="3" t="s">
        <v>33</v>
      </c>
      <c r="D520" s="3" t="s">
        <v>678</v>
      </c>
      <c r="E520" s="2">
        <v>123</v>
      </c>
      <c r="F520" s="3" t="s">
        <v>9</v>
      </c>
      <c r="G520" s="1">
        <v>1955</v>
      </c>
      <c r="H520" s="2">
        <v>801</v>
      </c>
      <c r="I520" s="3" t="s">
        <v>10</v>
      </c>
      <c r="J520" s="7">
        <v>222700</v>
      </c>
      <c r="K520" s="7">
        <v>129600</v>
      </c>
      <c r="L520" s="8">
        <v>0.57999999999999996</v>
      </c>
      <c r="M520" s="15">
        <f t="shared" si="32"/>
        <v>5725.6170000000002</v>
      </c>
      <c r="N520" s="15">
        <f t="shared" si="33"/>
        <v>3889.2959999999998</v>
      </c>
      <c r="O520" s="15">
        <f t="shared" si="34"/>
        <v>-1836.3210000000004</v>
      </c>
      <c r="P520" s="16">
        <f t="shared" si="35"/>
        <v>-0.3207201948715746</v>
      </c>
    </row>
    <row r="521" spans="1:16" ht="15" x14ac:dyDescent="0.2">
      <c r="A521" s="2">
        <v>4906</v>
      </c>
      <c r="B521" s="2">
        <v>20</v>
      </c>
      <c r="C521" s="3" t="s">
        <v>35</v>
      </c>
      <c r="D521" s="3" t="s">
        <v>678</v>
      </c>
      <c r="E521" s="2">
        <v>123</v>
      </c>
      <c r="F521" s="3" t="s">
        <v>9</v>
      </c>
      <c r="G521" s="1">
        <v>1955</v>
      </c>
      <c r="H521" s="2">
        <v>616</v>
      </c>
      <c r="I521" s="3" t="s">
        <v>10</v>
      </c>
      <c r="J521" s="7">
        <v>139000</v>
      </c>
      <c r="K521" s="7">
        <v>121500</v>
      </c>
      <c r="L521" s="8">
        <v>0.87</v>
      </c>
      <c r="M521" s="15">
        <f t="shared" si="32"/>
        <v>3573.69</v>
      </c>
      <c r="N521" s="15">
        <f t="shared" si="33"/>
        <v>3646.2149999999997</v>
      </c>
      <c r="O521" s="15">
        <f t="shared" si="34"/>
        <v>72.524999999999636</v>
      </c>
      <c r="P521" s="16">
        <f t="shared" si="35"/>
        <v>2.0294149744381755E-2</v>
      </c>
    </row>
    <row r="522" spans="1:16" ht="15" x14ac:dyDescent="0.2">
      <c r="A522" s="2">
        <v>4906</v>
      </c>
      <c r="B522" s="2">
        <v>20</v>
      </c>
      <c r="C522" s="3" t="s">
        <v>37</v>
      </c>
      <c r="D522" s="3" t="s">
        <v>678</v>
      </c>
      <c r="E522" s="2">
        <v>123</v>
      </c>
      <c r="F522" s="3" t="s">
        <v>9</v>
      </c>
      <c r="G522" s="1">
        <v>1955</v>
      </c>
      <c r="H522" s="2">
        <v>616</v>
      </c>
      <c r="I522" s="3" t="s">
        <v>10</v>
      </c>
      <c r="J522" s="7">
        <v>139000</v>
      </c>
      <c r="K522" s="7">
        <v>121500</v>
      </c>
      <c r="L522" s="8">
        <v>0.87</v>
      </c>
      <c r="M522" s="15">
        <f t="shared" si="32"/>
        <v>3573.69</v>
      </c>
      <c r="N522" s="15">
        <f t="shared" si="33"/>
        <v>3646.2149999999997</v>
      </c>
      <c r="O522" s="15">
        <f t="shared" si="34"/>
        <v>72.524999999999636</v>
      </c>
      <c r="P522" s="16">
        <f t="shared" si="35"/>
        <v>2.0294149744381755E-2</v>
      </c>
    </row>
    <row r="523" spans="1:16" ht="15" x14ac:dyDescent="0.2">
      <c r="A523" s="2">
        <v>4906</v>
      </c>
      <c r="B523" s="2">
        <v>20</v>
      </c>
      <c r="C523" s="3" t="s">
        <v>39</v>
      </c>
      <c r="D523" s="3" t="s">
        <v>678</v>
      </c>
      <c r="E523" s="2">
        <v>123</v>
      </c>
      <c r="F523" s="3" t="s">
        <v>9</v>
      </c>
      <c r="G523" s="1">
        <v>1955</v>
      </c>
      <c r="H523" s="2">
        <v>616</v>
      </c>
      <c r="I523" s="3" t="s">
        <v>10</v>
      </c>
      <c r="J523" s="7">
        <v>139000</v>
      </c>
      <c r="K523" s="7">
        <v>121500</v>
      </c>
      <c r="L523" s="8">
        <v>0.87</v>
      </c>
      <c r="M523" s="15">
        <f t="shared" si="32"/>
        <v>3573.69</v>
      </c>
      <c r="N523" s="15">
        <f t="shared" si="33"/>
        <v>3646.2149999999997</v>
      </c>
      <c r="O523" s="15">
        <f t="shared" si="34"/>
        <v>72.524999999999636</v>
      </c>
      <c r="P523" s="16">
        <f t="shared" si="35"/>
        <v>2.0294149744381755E-2</v>
      </c>
    </row>
    <row r="524" spans="1:16" ht="15" x14ac:dyDescent="0.2">
      <c r="A524" s="2">
        <v>4906</v>
      </c>
      <c r="B524" s="2">
        <v>20</v>
      </c>
      <c r="C524" s="3" t="s">
        <v>41</v>
      </c>
      <c r="D524" s="3" t="s">
        <v>678</v>
      </c>
      <c r="E524" s="2">
        <v>123</v>
      </c>
      <c r="F524" s="3" t="s">
        <v>9</v>
      </c>
      <c r="G524" s="1">
        <v>1955</v>
      </c>
      <c r="H524" s="2">
        <v>616</v>
      </c>
      <c r="I524" s="3" t="s">
        <v>10</v>
      </c>
      <c r="J524" s="7">
        <v>181600</v>
      </c>
      <c r="K524" s="7">
        <v>121500</v>
      </c>
      <c r="L524" s="8">
        <v>0.67</v>
      </c>
      <c r="M524" s="15">
        <f t="shared" si="32"/>
        <v>4668.9359999999997</v>
      </c>
      <c r="N524" s="15">
        <f t="shared" si="33"/>
        <v>3646.2149999999997</v>
      </c>
      <c r="O524" s="15">
        <f t="shared" si="34"/>
        <v>-1022.721</v>
      </c>
      <c r="P524" s="16">
        <f t="shared" si="35"/>
        <v>-0.21904798009653592</v>
      </c>
    </row>
    <row r="525" spans="1:16" ht="15" x14ac:dyDescent="0.2">
      <c r="A525" s="2">
        <v>4906</v>
      </c>
      <c r="B525" s="2">
        <v>20</v>
      </c>
      <c r="C525" s="3" t="s">
        <v>43</v>
      </c>
      <c r="D525" s="3" t="s">
        <v>678</v>
      </c>
      <c r="E525" s="2">
        <v>123</v>
      </c>
      <c r="F525" s="3" t="s">
        <v>9</v>
      </c>
      <c r="G525" s="1">
        <v>1955</v>
      </c>
      <c r="H525" s="2">
        <v>589</v>
      </c>
      <c r="I525" s="3" t="s">
        <v>10</v>
      </c>
      <c r="J525" s="7">
        <v>180900</v>
      </c>
      <c r="K525" s="7">
        <v>120000</v>
      </c>
      <c r="L525" s="8">
        <v>0.66</v>
      </c>
      <c r="M525" s="15">
        <f t="shared" si="32"/>
        <v>4650.9390000000003</v>
      </c>
      <c r="N525" s="15">
        <f t="shared" si="33"/>
        <v>3601.2</v>
      </c>
      <c r="O525" s="15">
        <f t="shared" si="34"/>
        <v>-1049.7390000000005</v>
      </c>
      <c r="P525" s="16">
        <f t="shared" si="35"/>
        <v>-0.22570474478379537</v>
      </c>
    </row>
    <row r="526" spans="1:16" ht="15" x14ac:dyDescent="0.2">
      <c r="A526" s="2">
        <v>4906</v>
      </c>
      <c r="B526" s="2">
        <v>20</v>
      </c>
      <c r="C526" s="3" t="s">
        <v>45</v>
      </c>
      <c r="D526" s="3" t="s">
        <v>678</v>
      </c>
      <c r="E526" s="2">
        <v>123</v>
      </c>
      <c r="F526" s="3" t="s">
        <v>9</v>
      </c>
      <c r="G526" s="1">
        <v>1955</v>
      </c>
      <c r="H526" s="2">
        <v>466</v>
      </c>
      <c r="I526" s="3" t="s">
        <v>10</v>
      </c>
      <c r="J526" s="7">
        <v>115000</v>
      </c>
      <c r="K526" s="7">
        <v>113100</v>
      </c>
      <c r="L526" s="8">
        <v>0.98</v>
      </c>
      <c r="M526" s="15">
        <f t="shared" si="32"/>
        <v>2956.65</v>
      </c>
      <c r="N526" s="15">
        <f t="shared" si="33"/>
        <v>3394.1309999999999</v>
      </c>
      <c r="O526" s="15">
        <f t="shared" si="34"/>
        <v>437.48099999999977</v>
      </c>
      <c r="P526" s="16">
        <f t="shared" si="35"/>
        <v>0.14796509563188059</v>
      </c>
    </row>
    <row r="527" spans="1:16" ht="15" x14ac:dyDescent="0.2">
      <c r="A527" s="2">
        <v>4906</v>
      </c>
      <c r="B527" s="2">
        <v>20</v>
      </c>
      <c r="C527" s="3" t="s">
        <v>47</v>
      </c>
      <c r="D527" s="3" t="s">
        <v>678</v>
      </c>
      <c r="E527" s="2">
        <v>123</v>
      </c>
      <c r="F527" s="3" t="s">
        <v>9</v>
      </c>
      <c r="G527" s="1">
        <v>1955</v>
      </c>
      <c r="H527" s="2">
        <v>616</v>
      </c>
      <c r="I527" s="3" t="s">
        <v>10</v>
      </c>
      <c r="J527" s="7">
        <v>170000</v>
      </c>
      <c r="K527" s="7">
        <v>115600</v>
      </c>
      <c r="L527" s="8">
        <v>0.68</v>
      </c>
      <c r="M527" s="15">
        <f t="shared" si="32"/>
        <v>4370.7</v>
      </c>
      <c r="N527" s="15">
        <f t="shared" si="33"/>
        <v>3469.1559999999999</v>
      </c>
      <c r="O527" s="15">
        <f t="shared" si="34"/>
        <v>-901.54399999999987</v>
      </c>
      <c r="P527" s="16">
        <f t="shared" si="35"/>
        <v>-0.20626993387786852</v>
      </c>
    </row>
    <row r="528" spans="1:16" ht="15" x14ac:dyDescent="0.2">
      <c r="A528" s="2">
        <v>4906</v>
      </c>
      <c r="B528" s="2">
        <v>20</v>
      </c>
      <c r="C528" s="3" t="s">
        <v>49</v>
      </c>
      <c r="D528" s="3" t="s">
        <v>678</v>
      </c>
      <c r="E528" s="2">
        <v>123</v>
      </c>
      <c r="F528" s="3" t="s">
        <v>9</v>
      </c>
      <c r="G528" s="1">
        <v>1955</v>
      </c>
      <c r="H528" s="2">
        <v>616</v>
      </c>
      <c r="I528" s="3" t="s">
        <v>10</v>
      </c>
      <c r="J528" s="7">
        <v>139000</v>
      </c>
      <c r="K528" s="7">
        <v>119000</v>
      </c>
      <c r="L528" s="8">
        <v>0.86</v>
      </c>
      <c r="M528" s="15">
        <f t="shared" si="32"/>
        <v>3573.69</v>
      </c>
      <c r="N528" s="15">
        <f t="shared" si="33"/>
        <v>3571.1899999999996</v>
      </c>
      <c r="O528" s="15">
        <f t="shared" si="34"/>
        <v>-2.5000000000004547</v>
      </c>
      <c r="P528" s="16">
        <f t="shared" si="35"/>
        <v>-6.9955704048209409E-4</v>
      </c>
    </row>
    <row r="529" spans="1:16" ht="15" x14ac:dyDescent="0.2">
      <c r="A529" s="2">
        <v>4906</v>
      </c>
      <c r="B529" s="2">
        <v>20</v>
      </c>
      <c r="C529" s="3" t="s">
        <v>134</v>
      </c>
      <c r="D529" s="3" t="s">
        <v>678</v>
      </c>
      <c r="E529" s="2">
        <v>123</v>
      </c>
      <c r="F529" s="3" t="s">
        <v>9</v>
      </c>
      <c r="G529" s="1">
        <v>1955</v>
      </c>
      <c r="H529" s="2">
        <v>616</v>
      </c>
      <c r="I529" s="3" t="s">
        <v>10</v>
      </c>
      <c r="J529" s="7">
        <v>110000</v>
      </c>
      <c r="K529" s="7">
        <v>96500</v>
      </c>
      <c r="L529" s="8">
        <v>0.88</v>
      </c>
      <c r="M529" s="15">
        <f t="shared" si="32"/>
        <v>2828.1</v>
      </c>
      <c r="N529" s="15">
        <f t="shared" si="33"/>
        <v>2895.9649999999997</v>
      </c>
      <c r="O529" s="15">
        <f t="shared" si="34"/>
        <v>67.864999999999782</v>
      </c>
      <c r="P529" s="16">
        <f t="shared" si="35"/>
        <v>2.399667621371231E-2</v>
      </c>
    </row>
    <row r="530" spans="1:16" ht="15" x14ac:dyDescent="0.2">
      <c r="A530" s="2">
        <v>4906</v>
      </c>
      <c r="B530" s="2">
        <v>20</v>
      </c>
      <c r="C530" s="3" t="s">
        <v>136</v>
      </c>
      <c r="D530" s="3" t="s">
        <v>678</v>
      </c>
      <c r="E530" s="2">
        <v>123</v>
      </c>
      <c r="F530" s="3" t="s">
        <v>9</v>
      </c>
      <c r="G530" s="1">
        <v>1955</v>
      </c>
      <c r="H530" s="2">
        <v>616</v>
      </c>
      <c r="I530" s="3" t="s">
        <v>10</v>
      </c>
      <c r="J530" s="7">
        <v>139000</v>
      </c>
      <c r="K530" s="7">
        <v>118000</v>
      </c>
      <c r="L530" s="8">
        <v>0.85</v>
      </c>
      <c r="M530" s="15">
        <f t="shared" si="32"/>
        <v>3573.69</v>
      </c>
      <c r="N530" s="15">
        <f t="shared" si="33"/>
        <v>3541.18</v>
      </c>
      <c r="O530" s="15">
        <f t="shared" si="34"/>
        <v>-32.510000000000218</v>
      </c>
      <c r="P530" s="16">
        <f t="shared" si="35"/>
        <v>-9.0970397544275581E-3</v>
      </c>
    </row>
    <row r="531" spans="1:16" ht="15" x14ac:dyDescent="0.2">
      <c r="A531" s="2">
        <v>4906</v>
      </c>
      <c r="B531" s="2">
        <v>20</v>
      </c>
      <c r="C531" s="3" t="s">
        <v>138</v>
      </c>
      <c r="D531" s="3" t="s">
        <v>678</v>
      </c>
      <c r="E531" s="2">
        <v>123</v>
      </c>
      <c r="F531" s="3" t="s">
        <v>9</v>
      </c>
      <c r="G531" s="1">
        <v>1955</v>
      </c>
      <c r="H531" s="2">
        <v>616</v>
      </c>
      <c r="I531" s="3" t="s">
        <v>10</v>
      </c>
      <c r="J531" s="7">
        <v>181600</v>
      </c>
      <c r="K531" s="7">
        <v>121500</v>
      </c>
      <c r="L531" s="8">
        <v>0.67</v>
      </c>
      <c r="M531" s="15">
        <f t="shared" si="32"/>
        <v>4668.9359999999997</v>
      </c>
      <c r="N531" s="15">
        <f t="shared" si="33"/>
        <v>3646.2149999999997</v>
      </c>
      <c r="O531" s="15">
        <f t="shared" si="34"/>
        <v>-1022.721</v>
      </c>
      <c r="P531" s="16">
        <f t="shared" si="35"/>
        <v>-0.21904798009653592</v>
      </c>
    </row>
    <row r="532" spans="1:16" ht="15" x14ac:dyDescent="0.2">
      <c r="A532" s="2">
        <v>4906</v>
      </c>
      <c r="B532" s="2">
        <v>22</v>
      </c>
      <c r="C532" s="3" t="s">
        <v>7</v>
      </c>
      <c r="D532" s="3" t="s">
        <v>679</v>
      </c>
      <c r="E532" s="2">
        <v>124</v>
      </c>
      <c r="F532" s="3" t="s">
        <v>52</v>
      </c>
      <c r="G532" s="1">
        <v>1955</v>
      </c>
      <c r="H532" s="2">
        <v>782</v>
      </c>
      <c r="I532" s="3" t="s">
        <v>10</v>
      </c>
      <c r="J532" s="7">
        <v>210300</v>
      </c>
      <c r="K532" s="7">
        <v>172800</v>
      </c>
      <c r="L532" s="8">
        <v>0.82</v>
      </c>
      <c r="M532" s="15">
        <f t="shared" si="32"/>
        <v>5406.8130000000001</v>
      </c>
      <c r="N532" s="15">
        <f t="shared" si="33"/>
        <v>5185.7280000000001</v>
      </c>
      <c r="O532" s="15">
        <f t="shared" si="34"/>
        <v>-221.08500000000004</v>
      </c>
      <c r="P532" s="16">
        <f t="shared" si="35"/>
        <v>-4.0890077019493744E-2</v>
      </c>
    </row>
    <row r="533" spans="1:16" ht="15" x14ac:dyDescent="0.2">
      <c r="A533" s="2">
        <v>4906</v>
      </c>
      <c r="B533" s="2">
        <v>22</v>
      </c>
      <c r="C533" s="3" t="s">
        <v>11</v>
      </c>
      <c r="D533" s="3" t="s">
        <v>680</v>
      </c>
      <c r="E533" s="2">
        <v>124</v>
      </c>
      <c r="F533" s="3" t="s">
        <v>52</v>
      </c>
      <c r="G533" s="1">
        <v>1955</v>
      </c>
      <c r="H533" s="2">
        <v>782</v>
      </c>
      <c r="I533" s="3" t="s">
        <v>10</v>
      </c>
      <c r="J533" s="7">
        <v>193300</v>
      </c>
      <c r="K533" s="7">
        <v>157300</v>
      </c>
      <c r="L533" s="8">
        <v>0.81</v>
      </c>
      <c r="M533" s="15">
        <f t="shared" si="32"/>
        <v>4969.7430000000004</v>
      </c>
      <c r="N533" s="15">
        <f t="shared" si="33"/>
        <v>4720.5729999999994</v>
      </c>
      <c r="O533" s="15">
        <f t="shared" si="34"/>
        <v>-249.17000000000098</v>
      </c>
      <c r="P533" s="16">
        <f t="shared" si="35"/>
        <v>-5.0137401471263394E-2</v>
      </c>
    </row>
    <row r="534" spans="1:16" ht="15" x14ac:dyDescent="0.2">
      <c r="A534" s="2">
        <v>4906</v>
      </c>
      <c r="B534" s="2">
        <v>22</v>
      </c>
      <c r="C534" s="3" t="s">
        <v>13</v>
      </c>
      <c r="D534" s="3" t="s">
        <v>681</v>
      </c>
      <c r="E534" s="2">
        <v>124</v>
      </c>
      <c r="F534" s="3" t="s">
        <v>52</v>
      </c>
      <c r="G534" s="1">
        <v>1955</v>
      </c>
      <c r="H534" s="2">
        <v>782</v>
      </c>
      <c r="I534" s="3" t="s">
        <v>10</v>
      </c>
      <c r="J534" s="7">
        <v>193300</v>
      </c>
      <c r="K534" s="7">
        <v>154700</v>
      </c>
      <c r="L534" s="8">
        <v>0.8</v>
      </c>
      <c r="M534" s="15">
        <f t="shared" si="32"/>
        <v>4969.7430000000004</v>
      </c>
      <c r="N534" s="15">
        <f t="shared" si="33"/>
        <v>4642.5469999999996</v>
      </c>
      <c r="O534" s="15">
        <f t="shared" si="34"/>
        <v>-327.19600000000082</v>
      </c>
      <c r="P534" s="16">
        <f t="shared" si="35"/>
        <v>-6.5837609711407771E-2</v>
      </c>
    </row>
    <row r="535" spans="1:16" ht="15" x14ac:dyDescent="0.2">
      <c r="A535" s="2">
        <v>4906</v>
      </c>
      <c r="B535" s="2">
        <v>22</v>
      </c>
      <c r="C535" s="3" t="s">
        <v>15</v>
      </c>
      <c r="D535" s="3" t="s">
        <v>682</v>
      </c>
      <c r="E535" s="2">
        <v>124</v>
      </c>
      <c r="F535" s="3" t="s">
        <v>52</v>
      </c>
      <c r="G535" s="1">
        <v>1955</v>
      </c>
      <c r="H535" s="2">
        <v>782</v>
      </c>
      <c r="I535" s="3" t="s">
        <v>10</v>
      </c>
      <c r="J535" s="7">
        <v>210300</v>
      </c>
      <c r="K535" s="7">
        <v>157300</v>
      </c>
      <c r="L535" s="8">
        <v>0.75</v>
      </c>
      <c r="M535" s="15">
        <f t="shared" si="32"/>
        <v>5406.8130000000001</v>
      </c>
      <c r="N535" s="15">
        <f t="shared" si="33"/>
        <v>4720.5729999999994</v>
      </c>
      <c r="O535" s="15">
        <f t="shared" si="34"/>
        <v>-686.24000000000069</v>
      </c>
      <c r="P535" s="16">
        <f t="shared" si="35"/>
        <v>-0.12692134904610178</v>
      </c>
    </row>
    <row r="536" spans="1:16" ht="15" x14ac:dyDescent="0.2">
      <c r="A536" s="2">
        <v>4906</v>
      </c>
      <c r="B536" s="2">
        <v>22</v>
      </c>
      <c r="C536" s="3" t="s">
        <v>17</v>
      </c>
      <c r="D536" s="3" t="s">
        <v>683</v>
      </c>
      <c r="E536" s="2">
        <v>124</v>
      </c>
      <c r="F536" s="3" t="s">
        <v>52</v>
      </c>
      <c r="G536" s="1">
        <v>1955</v>
      </c>
      <c r="H536" s="2">
        <v>782</v>
      </c>
      <c r="I536" s="3" t="s">
        <v>10</v>
      </c>
      <c r="J536" s="7">
        <v>193300</v>
      </c>
      <c r="K536" s="7">
        <v>154700</v>
      </c>
      <c r="L536" s="8">
        <v>0.8</v>
      </c>
      <c r="M536" s="15">
        <f t="shared" si="32"/>
        <v>4969.7430000000004</v>
      </c>
      <c r="N536" s="15">
        <f t="shared" si="33"/>
        <v>4642.5469999999996</v>
      </c>
      <c r="O536" s="15">
        <f t="shared" si="34"/>
        <v>-327.19600000000082</v>
      </c>
      <c r="P536" s="16">
        <f t="shared" si="35"/>
        <v>-6.5837609711407771E-2</v>
      </c>
    </row>
    <row r="537" spans="1:16" ht="15" x14ac:dyDescent="0.2">
      <c r="A537" s="2">
        <v>4906</v>
      </c>
      <c r="B537" s="2">
        <v>22</v>
      </c>
      <c r="C537" s="3" t="s">
        <v>19</v>
      </c>
      <c r="D537" s="3" t="s">
        <v>684</v>
      </c>
      <c r="E537" s="2">
        <v>124</v>
      </c>
      <c r="F537" s="3" t="s">
        <v>52</v>
      </c>
      <c r="G537" s="1">
        <v>1955</v>
      </c>
      <c r="H537" s="2">
        <v>782</v>
      </c>
      <c r="I537" s="3" t="s">
        <v>10</v>
      </c>
      <c r="J537" s="7">
        <v>210300</v>
      </c>
      <c r="K537" s="7">
        <v>159800</v>
      </c>
      <c r="L537" s="8">
        <v>0.76</v>
      </c>
      <c r="M537" s="15">
        <f t="shared" si="32"/>
        <v>5406.8130000000001</v>
      </c>
      <c r="N537" s="15">
        <f t="shared" si="33"/>
        <v>4795.598</v>
      </c>
      <c r="O537" s="15">
        <f t="shared" si="34"/>
        <v>-611.21500000000015</v>
      </c>
      <c r="P537" s="16">
        <f t="shared" si="35"/>
        <v>-0.11304533742890685</v>
      </c>
    </row>
    <row r="538" spans="1:16" ht="15" x14ac:dyDescent="0.2">
      <c r="A538" s="2">
        <v>4906</v>
      </c>
      <c r="B538" s="2">
        <v>22</v>
      </c>
      <c r="C538" s="3" t="s">
        <v>21</v>
      </c>
      <c r="D538" s="3" t="s">
        <v>685</v>
      </c>
      <c r="E538" s="2">
        <v>124</v>
      </c>
      <c r="F538" s="3" t="s">
        <v>52</v>
      </c>
      <c r="G538" s="1">
        <v>1955</v>
      </c>
      <c r="H538" s="2">
        <v>782</v>
      </c>
      <c r="I538" s="3" t="s">
        <v>10</v>
      </c>
      <c r="J538" s="7">
        <v>201600</v>
      </c>
      <c r="K538" s="7">
        <v>159300</v>
      </c>
      <c r="L538" s="8">
        <v>0.79</v>
      </c>
      <c r="M538" s="15">
        <f t="shared" si="32"/>
        <v>5183.1360000000004</v>
      </c>
      <c r="N538" s="15">
        <f t="shared" si="33"/>
        <v>4780.5929999999998</v>
      </c>
      <c r="O538" s="15">
        <f t="shared" si="34"/>
        <v>-402.54300000000057</v>
      </c>
      <c r="P538" s="16">
        <f t="shared" si="35"/>
        <v>-7.7663985664277485E-2</v>
      </c>
    </row>
    <row r="539" spans="1:16" ht="15" x14ac:dyDescent="0.2">
      <c r="A539" s="2">
        <v>4906</v>
      </c>
      <c r="B539" s="2">
        <v>22</v>
      </c>
      <c r="C539" s="3" t="s">
        <v>23</v>
      </c>
      <c r="D539" s="3" t="s">
        <v>686</v>
      </c>
      <c r="E539" s="2">
        <v>124</v>
      </c>
      <c r="F539" s="3" t="s">
        <v>52</v>
      </c>
      <c r="G539" s="1">
        <v>1955</v>
      </c>
      <c r="H539" s="2">
        <v>782</v>
      </c>
      <c r="I539" s="3" t="s">
        <v>10</v>
      </c>
      <c r="J539" s="7">
        <v>211200</v>
      </c>
      <c r="K539" s="7">
        <v>168300</v>
      </c>
      <c r="L539" s="8">
        <v>0.8</v>
      </c>
      <c r="M539" s="15">
        <f t="shared" si="32"/>
        <v>5429.9520000000002</v>
      </c>
      <c r="N539" s="15">
        <f t="shared" si="33"/>
        <v>5050.683</v>
      </c>
      <c r="O539" s="15">
        <f t="shared" si="34"/>
        <v>-379.26900000000023</v>
      </c>
      <c r="P539" s="16">
        <f t="shared" si="35"/>
        <v>-6.9847578763127222E-2</v>
      </c>
    </row>
    <row r="540" spans="1:16" ht="15" x14ac:dyDescent="0.2">
      <c r="A540" s="2">
        <v>4906</v>
      </c>
      <c r="B540" s="2">
        <v>22</v>
      </c>
      <c r="C540" s="3" t="s">
        <v>25</v>
      </c>
      <c r="D540" s="3" t="s">
        <v>687</v>
      </c>
      <c r="E540" s="2">
        <v>124</v>
      </c>
      <c r="F540" s="3" t="s">
        <v>52</v>
      </c>
      <c r="G540" s="1">
        <v>1955</v>
      </c>
      <c r="H540" s="2">
        <v>782</v>
      </c>
      <c r="I540" s="3" t="s">
        <v>10</v>
      </c>
      <c r="J540" s="7">
        <v>193300</v>
      </c>
      <c r="K540" s="7">
        <v>164900</v>
      </c>
      <c r="L540" s="8">
        <v>0.85</v>
      </c>
      <c r="M540" s="15">
        <f t="shared" si="32"/>
        <v>4969.7430000000004</v>
      </c>
      <c r="N540" s="15">
        <f t="shared" si="33"/>
        <v>4948.6489999999994</v>
      </c>
      <c r="O540" s="15">
        <f t="shared" si="34"/>
        <v>-21.09400000000096</v>
      </c>
      <c r="P540" s="16">
        <f t="shared" si="35"/>
        <v>-4.2444850769951204E-3</v>
      </c>
    </row>
    <row r="541" spans="1:16" ht="15" x14ac:dyDescent="0.2">
      <c r="A541" s="2">
        <v>4906</v>
      </c>
      <c r="B541" s="2">
        <v>22</v>
      </c>
      <c r="C541" s="3" t="s">
        <v>27</v>
      </c>
      <c r="D541" s="3" t="s">
        <v>688</v>
      </c>
      <c r="E541" s="2">
        <v>124</v>
      </c>
      <c r="F541" s="3" t="s">
        <v>52</v>
      </c>
      <c r="G541" s="1">
        <v>1955</v>
      </c>
      <c r="H541" s="2">
        <v>782</v>
      </c>
      <c r="I541" s="3" t="s">
        <v>10</v>
      </c>
      <c r="J541" s="7">
        <v>199200</v>
      </c>
      <c r="K541" s="7">
        <v>161800</v>
      </c>
      <c r="L541" s="8">
        <v>0.81</v>
      </c>
      <c r="M541" s="15">
        <f t="shared" si="32"/>
        <v>5121.4319999999998</v>
      </c>
      <c r="N541" s="15">
        <f t="shared" si="33"/>
        <v>4855.6179999999995</v>
      </c>
      <c r="O541" s="15">
        <f t="shared" si="34"/>
        <v>-265.81400000000031</v>
      </c>
      <c r="P541" s="16">
        <f t="shared" si="35"/>
        <v>-5.1902280455935042E-2</v>
      </c>
    </row>
    <row r="542" spans="1:16" ht="15" x14ac:dyDescent="0.2">
      <c r="A542" s="2">
        <v>4906</v>
      </c>
      <c r="B542" s="2">
        <v>22</v>
      </c>
      <c r="C542" s="3" t="s">
        <v>29</v>
      </c>
      <c r="D542" s="3" t="s">
        <v>689</v>
      </c>
      <c r="E542" s="2">
        <v>124</v>
      </c>
      <c r="F542" s="3" t="s">
        <v>52</v>
      </c>
      <c r="G542" s="1">
        <v>1955</v>
      </c>
      <c r="H542" s="2">
        <v>782</v>
      </c>
      <c r="I542" s="3" t="s">
        <v>10</v>
      </c>
      <c r="J542" s="7">
        <v>210300</v>
      </c>
      <c r="K542" s="7">
        <v>163500</v>
      </c>
      <c r="L542" s="8">
        <v>0.78</v>
      </c>
      <c r="M542" s="15">
        <f t="shared" si="32"/>
        <v>5406.8130000000001</v>
      </c>
      <c r="N542" s="15">
        <f t="shared" si="33"/>
        <v>4906.6349999999993</v>
      </c>
      <c r="O542" s="15">
        <f t="shared" si="34"/>
        <v>-500.17800000000079</v>
      </c>
      <c r="P542" s="16">
        <f t="shared" si="35"/>
        <v>-9.2508840235458634E-2</v>
      </c>
    </row>
    <row r="543" spans="1:16" ht="15" x14ac:dyDescent="0.2">
      <c r="A543" s="2">
        <v>4906</v>
      </c>
      <c r="B543" s="2">
        <v>22</v>
      </c>
      <c r="C543" s="3" t="s">
        <v>31</v>
      </c>
      <c r="D543" s="3" t="s">
        <v>690</v>
      </c>
      <c r="E543" s="2">
        <v>124</v>
      </c>
      <c r="F543" s="3" t="s">
        <v>52</v>
      </c>
      <c r="G543" s="1">
        <v>1955</v>
      </c>
      <c r="H543" s="2">
        <v>782</v>
      </c>
      <c r="I543" s="3" t="s">
        <v>10</v>
      </c>
      <c r="J543" s="7">
        <v>198500</v>
      </c>
      <c r="K543" s="7">
        <v>159900</v>
      </c>
      <c r="L543" s="8">
        <v>0.81</v>
      </c>
      <c r="M543" s="15">
        <f t="shared" si="32"/>
        <v>5103.4350000000004</v>
      </c>
      <c r="N543" s="15">
        <f t="shared" si="33"/>
        <v>4798.5990000000002</v>
      </c>
      <c r="O543" s="15">
        <f t="shared" si="34"/>
        <v>-304.83600000000024</v>
      </c>
      <c r="P543" s="16">
        <f t="shared" si="35"/>
        <v>-5.973153376108449E-2</v>
      </c>
    </row>
    <row r="544" spans="1:16" ht="15" x14ac:dyDescent="0.2">
      <c r="A544" s="2">
        <v>4906</v>
      </c>
      <c r="B544" s="2">
        <v>22</v>
      </c>
      <c r="C544" s="3" t="s">
        <v>33</v>
      </c>
      <c r="D544" s="3" t="s">
        <v>691</v>
      </c>
      <c r="E544" s="2">
        <v>124</v>
      </c>
      <c r="F544" s="3" t="s">
        <v>52</v>
      </c>
      <c r="G544" s="1">
        <v>1955</v>
      </c>
      <c r="H544" s="2">
        <v>782</v>
      </c>
      <c r="I544" s="3" t="s">
        <v>10</v>
      </c>
      <c r="J544" s="7">
        <v>198500</v>
      </c>
      <c r="K544" s="7">
        <v>163800</v>
      </c>
      <c r="L544" s="8">
        <v>0.83</v>
      </c>
      <c r="M544" s="15">
        <f t="shared" si="32"/>
        <v>5103.4350000000004</v>
      </c>
      <c r="N544" s="15">
        <f t="shared" si="33"/>
        <v>4915.6379999999999</v>
      </c>
      <c r="O544" s="15">
        <f t="shared" si="34"/>
        <v>-187.79700000000048</v>
      </c>
      <c r="P544" s="16">
        <f t="shared" si="35"/>
        <v>-3.6798156535745134E-2</v>
      </c>
    </row>
    <row r="545" spans="1:16" ht="15" x14ac:dyDescent="0.2">
      <c r="A545" s="2">
        <v>4906</v>
      </c>
      <c r="B545" s="2">
        <v>22</v>
      </c>
      <c r="C545" s="3" t="s">
        <v>35</v>
      </c>
      <c r="D545" s="3" t="s">
        <v>692</v>
      </c>
      <c r="E545" s="2">
        <v>124</v>
      </c>
      <c r="F545" s="3" t="s">
        <v>52</v>
      </c>
      <c r="G545" s="1">
        <v>1955</v>
      </c>
      <c r="H545" s="2">
        <v>782</v>
      </c>
      <c r="I545" s="3" t="s">
        <v>10</v>
      </c>
      <c r="J545" s="7">
        <v>197700</v>
      </c>
      <c r="K545" s="7">
        <v>161100</v>
      </c>
      <c r="L545" s="8">
        <v>0.81</v>
      </c>
      <c r="M545" s="15">
        <f t="shared" si="32"/>
        <v>5082.8670000000002</v>
      </c>
      <c r="N545" s="15">
        <f t="shared" si="33"/>
        <v>4834.6109999999999</v>
      </c>
      <c r="O545" s="15">
        <f t="shared" si="34"/>
        <v>-248.25600000000031</v>
      </c>
      <c r="P545" s="16">
        <f t="shared" si="35"/>
        <v>-4.8841726529535459E-2</v>
      </c>
    </row>
    <row r="546" spans="1:16" ht="15" x14ac:dyDescent="0.2">
      <c r="A546" s="2">
        <v>5004</v>
      </c>
      <c r="B546" s="2">
        <v>2</v>
      </c>
      <c r="C546" s="3" t="s">
        <v>7</v>
      </c>
      <c r="D546" s="3" t="s">
        <v>693</v>
      </c>
      <c r="E546" s="2">
        <v>126</v>
      </c>
      <c r="F546" s="3" t="s">
        <v>9</v>
      </c>
      <c r="G546" s="1">
        <v>1964</v>
      </c>
      <c r="H546" s="2">
        <v>972</v>
      </c>
      <c r="I546" s="3" t="s">
        <v>10</v>
      </c>
      <c r="J546" s="7">
        <v>267100</v>
      </c>
      <c r="K546" s="7">
        <v>230200</v>
      </c>
      <c r="L546" s="8">
        <v>0.86</v>
      </c>
      <c r="M546" s="15">
        <f t="shared" si="32"/>
        <v>6867.1409999999996</v>
      </c>
      <c r="N546" s="15">
        <f t="shared" si="33"/>
        <v>6908.3019999999997</v>
      </c>
      <c r="O546" s="15">
        <f t="shared" si="34"/>
        <v>41.161000000000058</v>
      </c>
      <c r="P546" s="16">
        <f t="shared" si="35"/>
        <v>5.9939063432657147E-3</v>
      </c>
    </row>
    <row r="547" spans="1:16" ht="15" x14ac:dyDescent="0.2">
      <c r="A547" s="2">
        <v>5004</v>
      </c>
      <c r="B547" s="2">
        <v>2</v>
      </c>
      <c r="C547" s="3" t="s">
        <v>11</v>
      </c>
      <c r="D547" s="3" t="s">
        <v>694</v>
      </c>
      <c r="E547" s="2">
        <v>126</v>
      </c>
      <c r="F547" s="3" t="s">
        <v>9</v>
      </c>
      <c r="G547" s="1">
        <v>1964</v>
      </c>
      <c r="H547" s="2">
        <v>972</v>
      </c>
      <c r="I547" s="3" t="s">
        <v>10</v>
      </c>
      <c r="J547" s="7">
        <v>267100</v>
      </c>
      <c r="K547" s="7">
        <v>217600</v>
      </c>
      <c r="L547" s="8">
        <v>0.81</v>
      </c>
      <c r="M547" s="15">
        <f t="shared" si="32"/>
        <v>6867.1409999999996</v>
      </c>
      <c r="N547" s="15">
        <f t="shared" si="33"/>
        <v>6530.1759999999995</v>
      </c>
      <c r="O547" s="15">
        <f t="shared" si="34"/>
        <v>-336.96500000000015</v>
      </c>
      <c r="P547" s="16">
        <f t="shared" si="35"/>
        <v>-4.9069183230692391E-2</v>
      </c>
    </row>
    <row r="548" spans="1:16" ht="15" x14ac:dyDescent="0.2">
      <c r="A548" s="2">
        <v>5004</v>
      </c>
      <c r="B548" s="2">
        <v>2</v>
      </c>
      <c r="C548" s="3" t="s">
        <v>13</v>
      </c>
      <c r="D548" s="3" t="s">
        <v>695</v>
      </c>
      <c r="E548" s="2">
        <v>126</v>
      </c>
      <c r="F548" s="3" t="s">
        <v>9</v>
      </c>
      <c r="G548" s="1">
        <v>1964</v>
      </c>
      <c r="H548" s="2">
        <v>972</v>
      </c>
      <c r="I548" s="3" t="s">
        <v>10</v>
      </c>
      <c r="J548" s="7">
        <v>287200</v>
      </c>
      <c r="K548" s="7">
        <v>230200</v>
      </c>
      <c r="L548" s="8">
        <v>0.8</v>
      </c>
      <c r="M548" s="15">
        <f t="shared" si="32"/>
        <v>7383.9120000000003</v>
      </c>
      <c r="N548" s="15">
        <f t="shared" si="33"/>
        <v>6908.3019999999997</v>
      </c>
      <c r="O548" s="15">
        <f t="shared" si="34"/>
        <v>-475.61000000000058</v>
      </c>
      <c r="P548" s="16">
        <f t="shared" si="35"/>
        <v>-6.4411656043571561E-2</v>
      </c>
    </row>
    <row r="549" spans="1:16" ht="15" x14ac:dyDescent="0.2">
      <c r="A549" s="2">
        <v>5004</v>
      </c>
      <c r="B549" s="2">
        <v>2</v>
      </c>
      <c r="C549" s="3" t="s">
        <v>15</v>
      </c>
      <c r="D549" s="3" t="s">
        <v>696</v>
      </c>
      <c r="E549" s="2">
        <v>126</v>
      </c>
      <c r="F549" s="3" t="s">
        <v>9</v>
      </c>
      <c r="G549" s="1">
        <v>1964</v>
      </c>
      <c r="H549" s="2">
        <v>972</v>
      </c>
      <c r="I549" s="3" t="s">
        <v>10</v>
      </c>
      <c r="J549" s="7">
        <v>271400</v>
      </c>
      <c r="K549" s="7">
        <v>215900</v>
      </c>
      <c r="L549" s="8">
        <v>0.8</v>
      </c>
      <c r="M549" s="15">
        <f t="shared" si="32"/>
        <v>6977.6940000000004</v>
      </c>
      <c r="N549" s="15">
        <f t="shared" si="33"/>
        <v>6479.1589999999997</v>
      </c>
      <c r="O549" s="15">
        <f t="shared" si="34"/>
        <v>-498.53500000000076</v>
      </c>
      <c r="P549" s="16">
        <f t="shared" si="35"/>
        <v>-7.144695654466944E-2</v>
      </c>
    </row>
    <row r="550" spans="1:16" ht="15" x14ac:dyDescent="0.2">
      <c r="A550" s="2">
        <v>5909</v>
      </c>
      <c r="B550" s="8">
        <v>1.01</v>
      </c>
      <c r="C550" s="3" t="s">
        <v>7</v>
      </c>
      <c r="D550" s="3" t="s">
        <v>697</v>
      </c>
      <c r="E550" s="2">
        <v>127</v>
      </c>
      <c r="F550" s="3" t="s">
        <v>52</v>
      </c>
      <c r="G550" s="1">
        <v>1986</v>
      </c>
      <c r="H550" s="11">
        <v>1128</v>
      </c>
      <c r="I550" s="3" t="s">
        <v>10</v>
      </c>
      <c r="J550" s="7">
        <v>103500</v>
      </c>
      <c r="K550" s="7">
        <v>199700</v>
      </c>
      <c r="L550" s="8">
        <v>1.93</v>
      </c>
      <c r="M550" s="15">
        <f t="shared" si="32"/>
        <v>2660.9850000000001</v>
      </c>
      <c r="N550" s="15">
        <f t="shared" si="33"/>
        <v>5992.9969999999994</v>
      </c>
      <c r="O550" s="15">
        <f t="shared" si="34"/>
        <v>3332.0119999999993</v>
      </c>
      <c r="P550" s="16">
        <f t="shared" si="35"/>
        <v>1.2521724098407165</v>
      </c>
    </row>
    <row r="551" spans="1:16" ht="15" x14ac:dyDescent="0.2">
      <c r="A551" s="2">
        <v>5909</v>
      </c>
      <c r="B551" s="8">
        <v>1.01</v>
      </c>
      <c r="C551" s="3" t="s">
        <v>11</v>
      </c>
      <c r="D551" s="3" t="s">
        <v>698</v>
      </c>
      <c r="E551" s="2">
        <v>127</v>
      </c>
      <c r="F551" s="3" t="s">
        <v>52</v>
      </c>
      <c r="G551" s="1">
        <v>1986</v>
      </c>
      <c r="H551" s="11">
        <v>1128</v>
      </c>
      <c r="I551" s="3" t="s">
        <v>10</v>
      </c>
      <c r="J551" s="7">
        <v>103500</v>
      </c>
      <c r="K551" s="7">
        <v>137200</v>
      </c>
      <c r="L551" s="8">
        <v>1.33</v>
      </c>
      <c r="M551" s="15">
        <f t="shared" si="32"/>
        <v>2660.9850000000001</v>
      </c>
      <c r="N551" s="15">
        <f t="shared" si="33"/>
        <v>4117.3719999999994</v>
      </c>
      <c r="O551" s="15">
        <f t="shared" si="34"/>
        <v>1456.3869999999993</v>
      </c>
      <c r="P551" s="16">
        <f t="shared" si="35"/>
        <v>0.5473112400107476</v>
      </c>
    </row>
    <row r="552" spans="1:16" ht="15" x14ac:dyDescent="0.2">
      <c r="A552" s="2">
        <v>5909</v>
      </c>
      <c r="B552" s="8">
        <v>1.01</v>
      </c>
      <c r="C552" s="3" t="s">
        <v>13</v>
      </c>
      <c r="D552" s="3" t="s">
        <v>699</v>
      </c>
      <c r="E552" s="2">
        <v>127</v>
      </c>
      <c r="F552" s="3" t="s">
        <v>52</v>
      </c>
      <c r="G552" s="1">
        <v>1986</v>
      </c>
      <c r="H552" s="11">
        <v>1128</v>
      </c>
      <c r="I552" s="3" t="s">
        <v>10</v>
      </c>
      <c r="J552" s="7">
        <v>103500</v>
      </c>
      <c r="K552" s="7">
        <v>137200</v>
      </c>
      <c r="L552" s="8">
        <v>1.33</v>
      </c>
      <c r="M552" s="15">
        <f t="shared" si="32"/>
        <v>2660.9850000000001</v>
      </c>
      <c r="N552" s="15">
        <f t="shared" si="33"/>
        <v>4117.3719999999994</v>
      </c>
      <c r="O552" s="15">
        <f t="shared" si="34"/>
        <v>1456.3869999999993</v>
      </c>
      <c r="P552" s="16">
        <f t="shared" si="35"/>
        <v>0.5473112400107476</v>
      </c>
    </row>
  </sheetData>
  <sortState ref="A2:P552">
    <sortCondition ref="E2:E552"/>
    <sortCondition ref="A2:A552"/>
    <sortCondition ref="B2:B552"/>
  </sortState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Teaneck 2015 Residential Condo Assessment</dc:title>
  <dc:creator>Tom Abbott</dc:creator>
  <cp:lastModifiedBy>Tom Abbott</cp:lastModifiedBy>
  <dcterms:created xsi:type="dcterms:W3CDTF">2014-11-17T17:19:44Z</dcterms:created>
  <dcterms:modified xsi:type="dcterms:W3CDTF">2014-11-18T04:56:25Z</dcterms:modified>
</cp:coreProperties>
</file>